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. Центр мониторинга\2019\2019 Плановые\2019 Медиация\Итог\"/>
    </mc:Choice>
  </mc:AlternateContent>
  <bookViews>
    <workbookView xWindow="0" yWindow="0" windowWidth="10830" windowHeight="3975" activeTab="7"/>
  </bookViews>
  <sheets>
    <sheet name="Общая по округам" sheetId="1" r:id="rId1"/>
    <sheet name="ВОО" sheetId="2" r:id="rId2"/>
    <sheet name="ЗОО" sheetId="3" r:id="rId3"/>
    <sheet name="КОО" sheetId="4" r:id="rId4"/>
    <sheet name="СОО" sheetId="5" r:id="rId5"/>
    <sheet name="СЗОО" sheetId="6" r:id="rId6"/>
    <sheet name="ЮВОО" sheetId="7" r:id="rId7"/>
    <sheet name="ЮЗОО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8" i="3" l="1"/>
  <c r="V58" i="3"/>
  <c r="H58" i="3"/>
  <c r="AG57" i="3"/>
  <c r="V57" i="3"/>
  <c r="H57" i="3"/>
  <c r="AG56" i="3"/>
  <c r="V56" i="3"/>
  <c r="H56" i="3"/>
  <c r="AG55" i="3"/>
  <c r="V55" i="3"/>
  <c r="H55" i="3"/>
  <c r="AG54" i="3"/>
  <c r="V54" i="3"/>
  <c r="H54" i="3"/>
  <c r="AG53" i="3"/>
  <c r="V53" i="3"/>
  <c r="H53" i="3"/>
  <c r="H49" i="3"/>
  <c r="V49" i="3"/>
  <c r="AG49" i="3"/>
  <c r="D8" i="1" l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C8" i="1"/>
  <c r="AE8" i="4"/>
  <c r="AF8" i="4"/>
  <c r="AD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X8" i="4"/>
  <c r="Y8" i="4"/>
  <c r="Z8" i="4"/>
  <c r="AA8" i="4"/>
  <c r="AB8" i="4"/>
  <c r="W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J8" i="4"/>
  <c r="K8" i="4"/>
  <c r="L8" i="4"/>
  <c r="M8" i="4"/>
  <c r="N8" i="4"/>
  <c r="O8" i="4"/>
  <c r="P8" i="4"/>
  <c r="Q8" i="4"/>
  <c r="R8" i="4"/>
  <c r="S8" i="4"/>
  <c r="T8" i="4"/>
  <c r="U8" i="4"/>
  <c r="I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G8" i="4"/>
  <c r="AG8" i="4" l="1"/>
  <c r="AC8" i="4"/>
  <c r="V8" i="4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8" i="5"/>
  <c r="AG9" i="8" l="1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E8" i="8"/>
  <c r="AG8" i="8" s="1"/>
  <c r="AF8" i="8"/>
  <c r="AD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X8" i="8"/>
  <c r="AC8" i="8" s="1"/>
  <c r="Y8" i="8"/>
  <c r="Z8" i="8"/>
  <c r="AA8" i="8"/>
  <c r="AB8" i="8"/>
  <c r="W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U8" i="8"/>
  <c r="P8" i="8"/>
  <c r="Q8" i="8"/>
  <c r="R8" i="8"/>
  <c r="V8" i="8" s="1"/>
  <c r="S8" i="8"/>
  <c r="T8" i="8"/>
  <c r="J8" i="8"/>
  <c r="K8" i="8"/>
  <c r="L8" i="8"/>
  <c r="M8" i="8"/>
  <c r="N8" i="8"/>
  <c r="O8" i="8"/>
  <c r="I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G8" i="8"/>
  <c r="F8" i="8"/>
  <c r="H8" i="8" s="1"/>
  <c r="F108" i="4" l="1"/>
  <c r="H108" i="4" l="1"/>
  <c r="F8" i="4"/>
  <c r="H8" i="4" s="1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E8" i="6"/>
  <c r="AG8" i="6" s="1"/>
  <c r="AF8" i="6"/>
  <c r="AD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X8" i="6"/>
  <c r="AC8" i="6" s="1"/>
  <c r="Y8" i="6"/>
  <c r="Z8" i="6"/>
  <c r="AA8" i="6"/>
  <c r="AB8" i="6"/>
  <c r="W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J8" i="6"/>
  <c r="K8" i="6"/>
  <c r="L8" i="6"/>
  <c r="M8" i="6"/>
  <c r="N8" i="6"/>
  <c r="O8" i="6"/>
  <c r="P8" i="6"/>
  <c r="Q8" i="6"/>
  <c r="V8" i="6" s="1"/>
  <c r="R8" i="6"/>
  <c r="S8" i="6"/>
  <c r="T8" i="6"/>
  <c r="U8" i="6"/>
  <c r="I8" i="6"/>
  <c r="H9" i="6"/>
  <c r="H10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G8" i="6"/>
  <c r="F11" i="6" l="1"/>
  <c r="A1" i="5"/>
  <c r="H11" i="6" l="1"/>
  <c r="F8" i="6"/>
  <c r="H8" i="6" s="1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E8" i="5"/>
  <c r="AF8" i="5"/>
  <c r="AG8" i="5" s="1"/>
  <c r="AD8" i="5"/>
  <c r="V53" i="5" l="1"/>
  <c r="V51" i="5"/>
  <c r="AB8" i="5" l="1"/>
  <c r="X8" i="5"/>
  <c r="Y8" i="5"/>
  <c r="Z8" i="5"/>
  <c r="AA8" i="5"/>
  <c r="W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U8" i="5"/>
  <c r="P8" i="5"/>
  <c r="Q8" i="5"/>
  <c r="R8" i="5"/>
  <c r="S8" i="5"/>
  <c r="T8" i="5"/>
  <c r="J8" i="5"/>
  <c r="K8" i="5"/>
  <c r="L8" i="5"/>
  <c r="M8" i="5"/>
  <c r="N8" i="5"/>
  <c r="O8" i="5"/>
  <c r="I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3" i="5"/>
  <c r="H34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G8" i="5"/>
  <c r="V8" i="5" l="1"/>
  <c r="F35" i="5"/>
  <c r="H35" i="5" l="1"/>
  <c r="F8" i="5"/>
  <c r="H8" i="5" s="1"/>
  <c r="AG9" i="3" l="1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50" i="3"/>
  <c r="AG51" i="3"/>
  <c r="AG52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E8" i="3"/>
  <c r="AF8" i="3"/>
  <c r="AD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50" i="3"/>
  <c r="AC51" i="3"/>
  <c r="AC52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A8" i="3"/>
  <c r="AB8" i="3"/>
  <c r="Z8" i="3"/>
  <c r="Y8" i="3"/>
  <c r="X8" i="3"/>
  <c r="W8" i="3"/>
  <c r="AC8" i="3" l="1"/>
  <c r="AG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50" i="3"/>
  <c r="V51" i="3"/>
  <c r="V52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R8" i="3"/>
  <c r="S8" i="3"/>
  <c r="T8" i="3"/>
  <c r="U8" i="3"/>
  <c r="N8" i="3"/>
  <c r="O8" i="3"/>
  <c r="P8" i="3"/>
  <c r="Q8" i="3"/>
  <c r="K8" i="3"/>
  <c r="L8" i="3"/>
  <c r="M8" i="3"/>
  <c r="J8" i="3"/>
  <c r="I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50" i="3"/>
  <c r="H51" i="3"/>
  <c r="H52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G8" i="3"/>
  <c r="F8" i="3"/>
  <c r="AC24" i="2"/>
  <c r="AC22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3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H8" i="3" l="1"/>
  <c r="V8" i="3"/>
  <c r="AE8" i="2"/>
  <c r="AG8" i="2" s="1"/>
  <c r="AF8" i="2"/>
  <c r="AD8" i="2"/>
  <c r="AA8" i="2"/>
  <c r="Z8" i="2"/>
  <c r="Y8" i="2"/>
  <c r="X8" i="2"/>
  <c r="W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U8" i="2"/>
  <c r="T8" i="2"/>
  <c r="S8" i="2"/>
  <c r="R8" i="2"/>
  <c r="Q8" i="2"/>
  <c r="V8" i="2" s="1"/>
  <c r="P8" i="2"/>
  <c r="O8" i="2"/>
  <c r="N8" i="2"/>
  <c r="M8" i="2"/>
  <c r="L8" i="2"/>
  <c r="K8" i="2"/>
  <c r="J8" i="2"/>
  <c r="I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G8" i="2"/>
  <c r="AC8" i="2" l="1"/>
  <c r="AG26" i="2"/>
  <c r="AG27" i="2"/>
  <c r="AG28" i="2"/>
  <c r="AB20" i="2"/>
  <c r="AB21" i="2"/>
  <c r="AB22" i="2"/>
  <c r="AB23" i="2"/>
  <c r="AB24" i="2"/>
  <c r="AB19" i="2"/>
  <c r="AG49" i="2"/>
  <c r="AG48" i="2"/>
  <c r="AG47" i="2"/>
  <c r="AG46" i="2"/>
  <c r="AG45" i="2"/>
  <c r="AG44" i="2"/>
  <c r="AG43" i="2"/>
  <c r="AG42" i="2"/>
  <c r="AG41" i="2"/>
  <c r="F39" i="2"/>
  <c r="AG35" i="2"/>
  <c r="AG33" i="2"/>
  <c r="AG24" i="2"/>
  <c r="AG23" i="2"/>
  <c r="AG22" i="2"/>
  <c r="AG21" i="2"/>
  <c r="AG17" i="2"/>
  <c r="AG11" i="2"/>
  <c r="AB8" i="2" l="1"/>
  <c r="H39" i="2"/>
  <c r="F8" i="2"/>
  <c r="H8" i="2" s="1"/>
  <c r="AG9" i="7"/>
  <c r="AG10" i="7"/>
  <c r="AG11" i="7"/>
  <c r="AG12" i="7"/>
  <c r="AG13" i="7"/>
  <c r="AG14" i="7"/>
  <c r="AG15" i="7"/>
  <c r="AG16" i="7"/>
  <c r="AG17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C9" i="7"/>
  <c r="AC10" i="7"/>
  <c r="AC11" i="7"/>
  <c r="AC12" i="7"/>
  <c r="AC13" i="7"/>
  <c r="AC14" i="7"/>
  <c r="AC15" i="7"/>
  <c r="AC16" i="7"/>
  <c r="AC17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V9" i="7"/>
  <c r="V10" i="7"/>
  <c r="V11" i="7"/>
  <c r="V12" i="7"/>
  <c r="V13" i="7"/>
  <c r="V14" i="7"/>
  <c r="V15" i="7"/>
  <c r="V16" i="7"/>
  <c r="V17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G8" i="7"/>
  <c r="F8" i="7"/>
  <c r="H8" i="7" s="1"/>
  <c r="U18" i="7" l="1"/>
  <c r="U8" i="7" s="1"/>
  <c r="T18" i="7"/>
  <c r="S18" i="7"/>
  <c r="S8" i="7" s="1"/>
  <c r="R18" i="7"/>
  <c r="R8" i="7" s="1"/>
  <c r="Q18" i="7"/>
  <c r="P18" i="7"/>
  <c r="P8" i="7" s="1"/>
  <c r="O18" i="7"/>
  <c r="O8" i="7" s="1"/>
  <c r="N18" i="7"/>
  <c r="N8" i="7" s="1"/>
  <c r="M18" i="7"/>
  <c r="M8" i="7" s="1"/>
  <c r="L18" i="7"/>
  <c r="L8" i="7" s="1"/>
  <c r="K18" i="7"/>
  <c r="K8" i="7" s="1"/>
  <c r="J18" i="7"/>
  <c r="J8" i="7" s="1"/>
  <c r="I18" i="7"/>
  <c r="I8" i="7" s="1"/>
  <c r="V18" i="7" l="1"/>
  <c r="Q8" i="7"/>
  <c r="AB18" i="7"/>
  <c r="AB8" i="7" s="1"/>
  <c r="T8" i="7"/>
  <c r="W18" i="7"/>
  <c r="W8" i="7" s="1"/>
  <c r="AA18" i="7"/>
  <c r="AA8" i="7" s="1"/>
  <c r="Y18" i="7"/>
  <c r="Y8" i="7" s="1"/>
  <c r="AD18" i="7"/>
  <c r="AD8" i="7" s="1"/>
  <c r="X18" i="7"/>
  <c r="Z18" i="7"/>
  <c r="Z8" i="7" s="1"/>
  <c r="V8" i="7" l="1"/>
  <c r="AC18" i="7"/>
  <c r="X8" i="7"/>
  <c r="AC8" i="7" s="1"/>
  <c r="AE18" i="7"/>
  <c r="AF18" i="7"/>
  <c r="AF8" i="7" s="1"/>
  <c r="AG18" i="7" l="1"/>
  <c r="AE8" i="7"/>
  <c r="AG8" i="7" s="1"/>
</calcChain>
</file>

<file path=xl/comments1.xml><?xml version="1.0" encoding="utf-8"?>
<comments xmlns="http://schemas.openxmlformats.org/spreadsheetml/2006/main">
  <authors>
    <author>admin</author>
  </authors>
  <commentList>
    <comment ref="U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9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1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6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7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0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1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2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U9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9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90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5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5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154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6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6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169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Пользователь</author>
    <author/>
  </authors>
  <commentList>
    <comment ref="U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9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2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ерных Андрей Валерьевич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0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2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4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8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9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6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62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6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6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6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65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6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66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6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67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7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70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7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78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80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0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1" authorId="2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Пожалуйста, уточните, из каких других источников получены заявки  (если ячейки заполнены)
</t>
        </r>
      </text>
    </comment>
    <comment ref="AB81" authorId="2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Пожалуйста, уточните,  какие другие программы были завершены (если ячейки заполнены)
</t>
        </r>
      </text>
    </comment>
    <comment ref="AC81" authorId="2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Если эта ячейка окрашивается, объясните, почему количество завершенных программ больше количества полученных заявок
</t>
        </r>
      </text>
    </comment>
    <comment ref="U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2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8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8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5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8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6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8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7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8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8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9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91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U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9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5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7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8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8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4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41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4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46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U1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3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1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7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17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21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21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2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24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6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6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из каких других источников получены заявки 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  <charset val="204"/>
          </rPr>
          <t>Пожалуйста, уточните,  какие другие программы были завершены (если ячейки заполнены)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9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эта ячейка окрашивается, объясните, почему количество завершенных программ больше количества полученных заявок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<sst xmlns="http://schemas.openxmlformats.org/spreadsheetml/2006/main" count="2597" uniqueCount="1710">
  <si>
    <r>
      <t>Таблица СП - 1.</t>
    </r>
    <r>
      <rPr>
        <b/>
        <sz val="18"/>
        <color indexed="8"/>
        <rFont val="Times New Roman"/>
        <family val="1"/>
        <charset val="204"/>
      </rPr>
      <t xml:space="preserve"> Количественный мониторинг служб примирения</t>
    </r>
  </si>
  <si>
    <t xml:space="preserve">Пожалуйста, проверьте, правильно ли стоит "0", или Вы забыли заполнить соответствующую ячейку </t>
  </si>
  <si>
    <t>№</t>
  </si>
  <si>
    <t>Муниципальное образование</t>
  </si>
  <si>
    <t>Образовательная организация</t>
  </si>
  <si>
    <t>Ф.И.О. ответственного лица</t>
  </si>
  <si>
    <t>Контактный телефон, с кодом</t>
  </si>
  <si>
    <t xml:space="preserve">Число членов служб примирения </t>
  </si>
  <si>
    <t>Количество организаций, где создана служба или работает медиатор, из них:</t>
  </si>
  <si>
    <t>Количество заявок (обращений)</t>
  </si>
  <si>
    <t xml:space="preserve">Прекращение уголовного дела после медиации по статье 25 УПК (76 УК) и 427.427 УПК (90,91 УК) </t>
  </si>
  <si>
    <t>Количество завершённых программ</t>
  </si>
  <si>
    <t>Количество случаев, рассматриваемых с участием специалистов из территориальных служб примирения (ТСП)</t>
  </si>
  <si>
    <r>
      <t xml:space="preserve">Общее число участников программ </t>
    </r>
    <r>
      <rPr>
        <sz val="12"/>
        <rFont val="Times New Roman"/>
        <family val="1"/>
        <charset val="204"/>
      </rPr>
      <t>(в том числе: нарушителей, законных представителей, участников Круга и т.д., кроме ведущих\медиаторов)</t>
    </r>
  </si>
  <si>
    <t>в которых восстановительыне программы проводят взрослые и учащиеся</t>
  </si>
  <si>
    <t>в которых восстановительные программы проводят только взрослые</t>
  </si>
  <si>
    <t xml:space="preserve">ВСЕГО </t>
  </si>
  <si>
    <t>проводящих восстановительные программы</t>
  </si>
  <si>
    <t>Участников службы примирения</t>
  </si>
  <si>
    <t xml:space="preserve">  Общего образования </t>
  </si>
  <si>
    <t>Среднего профессионального обр.</t>
  </si>
  <si>
    <t xml:space="preserve">Дошкольного образования </t>
  </si>
  <si>
    <t>Специального  коррекционного образования</t>
  </si>
  <si>
    <t>Иных (уточнить после таблицы)</t>
  </si>
  <si>
    <t>из них полученных от:</t>
  </si>
  <si>
    <t>ВСЕГО</t>
  </si>
  <si>
    <t>из них</t>
  </si>
  <si>
    <t>Медиаций или программ примирения</t>
  </si>
  <si>
    <t>Школьных конференций</t>
  </si>
  <si>
    <t>Кругов сообщества по конфликтным ситуациям</t>
  </si>
  <si>
    <t xml:space="preserve">Восстановительных профилактических программ </t>
  </si>
  <si>
    <t>Других (что именно, указать после таблицы)</t>
  </si>
  <si>
    <t>взрослых</t>
  </si>
  <si>
    <t>обучающихся</t>
  </si>
  <si>
    <t>сотрудников обр. орг.</t>
  </si>
  <si>
    <t>ПДН/ ОДН</t>
  </si>
  <si>
    <t>КДНиЗП</t>
  </si>
  <si>
    <t>самих участников сит.</t>
  </si>
  <si>
    <t>других источников</t>
  </si>
  <si>
    <t>Детей / подростков</t>
  </si>
  <si>
    <t>Юго - Восточный образовательный округ</t>
  </si>
  <si>
    <t>Нолинский район</t>
  </si>
  <si>
    <t>КОГОБУ ШИ ОВЗ № 1г. Нолинска</t>
  </si>
  <si>
    <t>Подушкина Надежда Ивановна</t>
  </si>
  <si>
    <t>883368 2-18-01</t>
  </si>
  <si>
    <t>КОГОБУ ШИ ОВЗ №2г. Нолинска</t>
  </si>
  <si>
    <t>Шевченко Лариса Александровна</t>
  </si>
  <si>
    <t>883368 2-11-94</t>
  </si>
  <si>
    <t>Малмыжский район</t>
  </si>
  <si>
    <t>управление образования администрации Малмыжского района</t>
  </si>
  <si>
    <t>Галимзянова Светлана Геннадьевна</t>
  </si>
  <si>
    <t>Кильмезский район</t>
  </si>
  <si>
    <t>КОГОБУ СШ с УИОП пгт Кильмезь</t>
  </si>
  <si>
    <t>Королькова Ольга Михайловна</t>
  </si>
  <si>
    <t>883338 2-25-99</t>
  </si>
  <si>
    <t>Немский район с.Архангельское</t>
  </si>
  <si>
    <t>Ложкина Татьяна Павловна</t>
  </si>
  <si>
    <t>8 833 50 63383</t>
  </si>
  <si>
    <t>управление образования Кильмезского района</t>
  </si>
  <si>
    <t>Грязева Людмила Николаевна</t>
  </si>
  <si>
    <t>883338 2-12-13</t>
  </si>
  <si>
    <t>КОГПОАУ "Нолинский политехнический техникум"</t>
  </si>
  <si>
    <t>Казанцева Лариса Анатольевна</t>
  </si>
  <si>
    <t>(83368)2-30-45</t>
  </si>
  <si>
    <t>КОГПОАУ "Савальский политехникум"</t>
  </si>
  <si>
    <t>директор Санникова Галина Владимировна</t>
  </si>
  <si>
    <t>(83347) 3-52-37</t>
  </si>
  <si>
    <t>Вятскополянский район</t>
  </si>
  <si>
    <t>КОГОБУ для детей-сирот СШИ г. Соснвоки Вятскополянского района</t>
  </si>
  <si>
    <t>Зиничева Эльвира Валерьевна</t>
  </si>
  <si>
    <t>8(83334) 3 14 93</t>
  </si>
  <si>
    <t>Отдел образвания администрации Вятскополянского района</t>
  </si>
  <si>
    <t>Клюкина Ольга Алексеевна</t>
  </si>
  <si>
    <t>883334 6-18-90</t>
  </si>
  <si>
    <t>Вятский могопрофильный лицей</t>
  </si>
  <si>
    <t>Шишкина Светлана Юрьевна</t>
  </si>
  <si>
    <t>Уржумский район</t>
  </si>
  <si>
    <t>МКОУ СОШ с.Буйского</t>
  </si>
  <si>
    <t>Петрова Жанна Васильевна</t>
  </si>
  <si>
    <t>8(83363)36180</t>
  </si>
  <si>
    <t>МКОУ ЦДОД г. Уржума</t>
  </si>
  <si>
    <t>Батина Елена Викторовна</t>
  </si>
  <si>
    <t>8(83363)21909</t>
  </si>
  <si>
    <t>МКОУ ООШс.Петровского</t>
  </si>
  <si>
    <t>Шишкина Татьяна Викторовна</t>
  </si>
  <si>
    <t>8(83363)32570</t>
  </si>
  <si>
    <t>МКОУ СОШ №3 г.Уржума</t>
  </si>
  <si>
    <t>Шульмина Тамара Васильевна</t>
  </si>
  <si>
    <t>(883363)22463</t>
  </si>
  <si>
    <t>МКОУ СОШ № 2 г.Уржума</t>
  </si>
  <si>
    <t>Шихова Светлана Войтеховна</t>
  </si>
  <si>
    <t>МКОУ СОШ с. Русский Турек</t>
  </si>
  <si>
    <t>Попова Ольга Валентиновна</t>
  </si>
  <si>
    <t>8(83363)66182</t>
  </si>
  <si>
    <t xml:space="preserve">МКОУ СОШ с. Б-Рой </t>
  </si>
  <si>
    <t>Иванова Ираида Валериевна</t>
  </si>
  <si>
    <t>8(83363)3-21-30</t>
  </si>
  <si>
    <t xml:space="preserve">МКОУ ООШ с.Лопьяла </t>
  </si>
  <si>
    <t>Вершинина Наталья Валерьевна</t>
  </si>
  <si>
    <t>8(83363) 33-371</t>
  </si>
  <si>
    <t xml:space="preserve">МАОУ СОШ с УИОП села Шурмы </t>
  </si>
  <si>
    <t>Трушкова Людмила Михайловна</t>
  </si>
  <si>
    <t>МКОУ СОШ с.Лазарево</t>
  </si>
  <si>
    <t>Бабунь Руслан Эдуардович</t>
  </si>
  <si>
    <t>КОГПОБУ НТМСХ</t>
  </si>
  <si>
    <t>Пигозина Елена Владимировна</t>
  </si>
  <si>
    <t>8(83368) 2-50-16</t>
  </si>
  <si>
    <t>Вихрева Светлана владимировна</t>
  </si>
  <si>
    <t>883368-2-11-96</t>
  </si>
  <si>
    <t>Копаница Светлана Павловна</t>
  </si>
  <si>
    <t>8(83334)3-19-62</t>
  </si>
  <si>
    <t>КОГОБУ ШИ ОВЗ г. Малмыжа</t>
  </si>
  <si>
    <t>Костюнина Елена Александровна</t>
  </si>
  <si>
    <t>КОГПОАУ "Сосновский судостроительный техникум"</t>
  </si>
  <si>
    <t>Умрилова Светлана Алексадровна</t>
  </si>
  <si>
    <t>8(83334)32007</t>
  </si>
  <si>
    <t>г. Вятские Поляны</t>
  </si>
  <si>
    <t>Вятско Полянский механический техникум</t>
  </si>
  <si>
    <t>Овчинникова Ольга Леонидовна</t>
  </si>
  <si>
    <t>883334 6-07-40</t>
  </si>
  <si>
    <t>КОГОАУ "Гимназия г. Уржума"</t>
  </si>
  <si>
    <t>Галиуллина Гульнара Нурулловна</t>
  </si>
  <si>
    <t>КОГОБУ "Лицей г. Малмыжа"</t>
  </si>
  <si>
    <t>Плишкина Светлана Анатольевна</t>
  </si>
  <si>
    <r>
      <t xml:space="preserve">Количество </t>
    </r>
    <r>
      <rPr>
        <b/>
        <u/>
        <sz val="12"/>
        <rFont val="Times New Roman"/>
        <family val="1"/>
        <charset val="204"/>
      </rPr>
      <t>действующих</t>
    </r>
    <r>
      <rPr>
        <b/>
        <sz val="12"/>
        <rFont val="Times New Roman"/>
        <family val="1"/>
        <charset val="204"/>
      </rPr>
      <t xml:space="preserve"> служб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примирения </t>
    </r>
  </si>
  <si>
    <t>МКУ "Отдел образования администрации Нолинского района "</t>
  </si>
  <si>
    <t xml:space="preserve">г. Вятские Поляны </t>
  </si>
  <si>
    <t>МКОУ гимназия</t>
  </si>
  <si>
    <t>Дресвянникова Анастасия Леонидовна</t>
  </si>
  <si>
    <t>МКОУ "Лицей с кадетскими классами имени Г.С.Шпагина" города Вятские Поляны</t>
  </si>
  <si>
    <t>Киршина Елена Ивановна</t>
  </si>
  <si>
    <t>8833346-12-00</t>
  </si>
  <si>
    <t>МКОУ СОШ № 5</t>
  </si>
  <si>
    <t>Кандакова Ирина Владимировна</t>
  </si>
  <si>
    <t>8(83334)6-22-92</t>
  </si>
  <si>
    <t>МКДОУ детский сад № 1 "Ручеек"</t>
  </si>
  <si>
    <t>Солодянкина Светлана Сергеевна</t>
  </si>
  <si>
    <t>8(83334)6-45-89</t>
  </si>
  <si>
    <t>МКДОУ детский сад № 2 "Светлячок"</t>
  </si>
  <si>
    <t>Шишкина Надежда Алексеевна</t>
  </si>
  <si>
    <t>8(83334)6-28-08</t>
  </si>
  <si>
    <t>МКДОУ детский сад № 3 "Колосок"</t>
  </si>
  <si>
    <t>Хазиева Наджеда Сергеевна</t>
  </si>
  <si>
    <t>8(83334)6-11-02</t>
  </si>
  <si>
    <t>МКДОУ детский сад № 4 "Аленький цветочек"</t>
  </si>
  <si>
    <t>Шаброва Ирина Валерьевна</t>
  </si>
  <si>
    <t>8(83334)6-26-01</t>
  </si>
  <si>
    <t>МКДОУ детский сад № 5 "Чебурашка"</t>
  </si>
  <si>
    <t>Забирова Оксана Александровна</t>
  </si>
  <si>
    <t>8(83334)6-25-51</t>
  </si>
  <si>
    <t>МКДОУ детский сад № 6 "Рябинка"</t>
  </si>
  <si>
    <t>Бирюкова Любовь Сергеевна</t>
  </si>
  <si>
    <t>8(83334)6-20-40</t>
  </si>
  <si>
    <t>МКДОУ детский сад № 7 "Сокол"</t>
  </si>
  <si>
    <t>Злобина Татьяна Анатольевна</t>
  </si>
  <si>
    <t>8(83334)3-88-36</t>
  </si>
  <si>
    <t>МКДОУ детский сад № 8 "Паровозик"</t>
  </si>
  <si>
    <t>Шорохова Наталья Леонидовна</t>
  </si>
  <si>
    <t>8(83334)6-21-76</t>
  </si>
  <si>
    <t>МКДОУ детский сад № 9 "Аленка"</t>
  </si>
  <si>
    <t>Лебединцева Елена Геннадьевна</t>
  </si>
  <si>
    <t>8-83334-60512</t>
  </si>
  <si>
    <t>МКДОУ детский сад № 10 "Сказка"</t>
  </si>
  <si>
    <t>Михайлова Татьяна Евгеньевна</t>
  </si>
  <si>
    <t>(8)83334) 7-46-64, 6-22-69</t>
  </si>
  <si>
    <t>МКДОУ детский сад № 11 "Теремок"</t>
  </si>
  <si>
    <t>Курочкина Светлана Аркадьевна</t>
  </si>
  <si>
    <t>8(83334) 6-23-08</t>
  </si>
  <si>
    <t>МКУ ДО ЦДОД</t>
  </si>
  <si>
    <t>Михайлова Юлия Николаевна</t>
  </si>
  <si>
    <t>8 (3334) 61591</t>
  </si>
  <si>
    <t>МКУ ДО ДЮ ВСПЦ "Эдельвейс"</t>
  </si>
  <si>
    <t>Гизатулина Елена Николаевна</t>
  </si>
  <si>
    <t>8(83334)6-07-15</t>
  </si>
  <si>
    <t>МКУ ДО ДЮЦ "Ровесник"</t>
  </si>
  <si>
    <t xml:space="preserve">Гладышева Валентина Владимировна </t>
  </si>
  <si>
    <t>8(83334)6-07-18</t>
  </si>
  <si>
    <t>КОГОБУ ШОВЗ г. Вятские  Поляны</t>
  </si>
  <si>
    <t>Гайнуллина Гульфия Насыховна</t>
  </si>
  <si>
    <t>Гасникова Ольга Геннадьевна</t>
  </si>
  <si>
    <t>МКОУ ООШ д.Большой Порек</t>
  </si>
  <si>
    <t>Пушкарева Людмила Николаевна</t>
  </si>
  <si>
    <t>г. Нолинск</t>
  </si>
  <si>
    <t>КОГОБУ ШОВЗ г.Сосновки</t>
  </si>
  <si>
    <t>КОГОБУ ШИ ОВЗ с.Цепочкино Уржумского района</t>
  </si>
  <si>
    <t xml:space="preserve">КОГОБУ СШ с.Архангельское </t>
  </si>
  <si>
    <r>
      <t xml:space="preserve">Количество </t>
    </r>
    <r>
      <rPr>
        <b/>
        <u/>
        <sz val="14"/>
        <rFont val="Times New Roman"/>
        <family val="1"/>
        <charset val="204"/>
      </rPr>
      <t>действующих</t>
    </r>
    <r>
      <rPr>
        <b/>
        <sz val="14"/>
        <rFont val="Times New Roman"/>
        <family val="1"/>
        <charset val="204"/>
      </rPr>
      <t xml:space="preserve"> служб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примирения </t>
    </r>
  </si>
  <si>
    <t>Афанасьевский район</t>
  </si>
  <si>
    <t>филиал МБОУ СОШ с.Бисерово-"ООШ д.Архипята"</t>
  </si>
  <si>
    <t>Порубова Светлана Юрьевна</t>
  </si>
  <si>
    <t>8(83331) 2-43-51</t>
  </si>
  <si>
    <t>МБОУ СОШ с.Бисерово</t>
  </si>
  <si>
    <t>Савченко Татьяна Валентиновна</t>
  </si>
  <si>
    <t>8(83331) 2-62-83</t>
  </si>
  <si>
    <t>филиал МБОУ СОШ с. Гордино "НОШ с. Верхнее Камье"</t>
  </si>
  <si>
    <t>Ромашова Елена Николаевна</t>
  </si>
  <si>
    <t>8(83331)2-41-67</t>
  </si>
  <si>
    <t>МБОУ СОШ с. Гордино</t>
  </si>
  <si>
    <t>Макарова Надежда Петровна</t>
  </si>
  <si>
    <t>МБОУ ООШ д.Илюши</t>
  </si>
  <si>
    <t>Ожегина Елена Николаевна</t>
  </si>
  <si>
    <t>8(83331)2-14-37</t>
  </si>
  <si>
    <t>МБОУ ООШ д.Кувакуш</t>
  </si>
  <si>
    <t>Варанкина Александра Павловна</t>
  </si>
  <si>
    <t>8(83331)2-16-72</t>
  </si>
  <si>
    <t>МБОУ ООШ п.Лытка</t>
  </si>
  <si>
    <t>Чубарева Валентина Владимировна</t>
  </si>
  <si>
    <t>8(83331)2-72-23</t>
  </si>
  <si>
    <t>МБОУ СОШ п. Бор</t>
  </si>
  <si>
    <t>Шевелева Татьяна Аркадьевна</t>
  </si>
  <si>
    <t>8(83331)2-57-53</t>
  </si>
  <si>
    <t>МБОУ НОШ д.Ожегино</t>
  </si>
  <si>
    <t>Сюзева Наталя Валериевна</t>
  </si>
  <si>
    <t>8(83331)2-60-66</t>
  </si>
  <si>
    <t>МБОУ СОШ с. Пашино</t>
  </si>
  <si>
    <t>Никитина Елена Геннадьевна</t>
  </si>
  <si>
    <t>8(83331)2-82-45</t>
  </si>
  <si>
    <t>МБОУ ООШ д.Ромаши</t>
  </si>
  <si>
    <t>Тебенькова Валентина Егоровна</t>
  </si>
  <si>
    <t>8(83331)2-42-35</t>
  </si>
  <si>
    <t>МБОУ ООШ д. Слобода</t>
  </si>
  <si>
    <t>Черанёва Антонина Николаевна</t>
  </si>
  <si>
    <t>8(83331)24131</t>
  </si>
  <si>
    <t>МБОУ НОШ д.Верхняя Тимофеевская</t>
  </si>
  <si>
    <t>Бузмакова Валентина Аркадьевна</t>
  </si>
  <si>
    <t>8(83331)2-19-64</t>
  </si>
  <si>
    <t>МБОУ НОШ д. Шердынята</t>
  </si>
  <si>
    <t>Некрасова Марина Александровна</t>
  </si>
  <si>
    <t>8(83331)25187</t>
  </si>
  <si>
    <t>филиал МБОУ СОШ с.Бисерово-"ООШ д. Савинцы"</t>
  </si>
  <si>
    <t>Лунегова Алевтина Леонидовна</t>
  </si>
  <si>
    <t>8(83331) 2-43-60</t>
  </si>
  <si>
    <t>МБОУ ООШ д. Московская</t>
  </si>
  <si>
    <t>Ичетовкина Надежда Егоровна</t>
  </si>
  <si>
    <t>8(83331)2-20-48</t>
  </si>
  <si>
    <t>МБОУ НОШ д.Жарковы</t>
  </si>
  <si>
    <t>Половникова Екатерина Викторовна</t>
  </si>
  <si>
    <t>8(83331)2-62-82</t>
  </si>
  <si>
    <t>МБОУ ООШ д. Ванино</t>
  </si>
  <si>
    <t>Кырнац Ольга Александровна</t>
  </si>
  <si>
    <t>8(83331)2-54-12</t>
  </si>
  <si>
    <t>МБОУ ООШ д. Пура</t>
  </si>
  <si>
    <t>Казаков Александр Борисович</t>
  </si>
  <si>
    <t>8(83331)2-43-10</t>
  </si>
  <si>
    <t>Филиал МБОУ СОШ с. Пашино- "НОШ п. Камский"</t>
  </si>
  <si>
    <t>Варанкина Лилия Семёновна</t>
  </si>
  <si>
    <t>8(83331)2-82-13</t>
  </si>
  <si>
    <t xml:space="preserve">КОГОБУ ШИ ОВЗ д. Аверины Афанасьевского района </t>
  </si>
  <si>
    <t>Бузмакова Елена Яковлевна</t>
  </si>
  <si>
    <t>8(83331) 2-13-13</t>
  </si>
  <si>
    <t>КОГОБУ СШ с УИОп пгт Афанасьево</t>
  </si>
  <si>
    <t>Катаева Татьяна Юрьевна</t>
  </si>
  <si>
    <t>Верхнекамский район</t>
  </si>
  <si>
    <t>МКОУ СОШ п.Светлополянск</t>
  </si>
  <si>
    <t xml:space="preserve">Медведева Елена Витальевна </t>
  </si>
  <si>
    <t>88333938-2-63</t>
  </si>
  <si>
    <t>МКОУ СОШ п.Созимский</t>
  </si>
  <si>
    <t>Мельник Олеся Алексеевна</t>
  </si>
  <si>
    <t>883339-3-50-23</t>
  </si>
  <si>
    <t>МКОУ СОШ п.Лесной</t>
  </si>
  <si>
    <t>Жбанова Евгения Константиновна</t>
  </si>
  <si>
    <t>КОГОБУ СШ с УИОП г. Кирс</t>
  </si>
  <si>
    <t>Савиных Ольга Сергеевна</t>
  </si>
  <si>
    <t>МКОУ ООШ с. Кай</t>
  </si>
  <si>
    <t>Филиппова Светлана Сергеевна</t>
  </si>
  <si>
    <t>8(83339)34616</t>
  </si>
  <si>
    <t>КОГПОАУ ВТПТ</t>
  </si>
  <si>
    <t>Репина Светлана Николаевна</t>
  </si>
  <si>
    <t>8(83339)                        2-37-03</t>
  </si>
  <si>
    <t>Омутнинский район</t>
  </si>
  <si>
    <t>МКОУ базовая НОШ г. Омутнинск</t>
  </si>
  <si>
    <t>Чадаева  Светлана Евгеньевна</t>
  </si>
  <si>
    <t>8(83352) 20490</t>
  </si>
  <si>
    <t>МКОУ СОШ №2 г. Омутнинск</t>
  </si>
  <si>
    <t>Телицына Наталья Алексеевна</t>
  </si>
  <si>
    <t>8(83352) 22432</t>
  </si>
  <si>
    <t>МКОУ СОШ № 6 г. Омутнинск</t>
  </si>
  <si>
    <t>Возмищева татьяна Борисовна</t>
  </si>
  <si>
    <t>8(83352) 21833</t>
  </si>
  <si>
    <t>МКОУ ООШ № 7 г. Омутнинск</t>
  </si>
  <si>
    <t>Масленникова Лариса Михайловна</t>
  </si>
  <si>
    <t>8(83352) 24722</t>
  </si>
  <si>
    <t>МКОУ СОШ с УИОП № 2 пгт. Восточный</t>
  </si>
  <si>
    <t>Ушакова Лариса Владимировна</t>
  </si>
  <si>
    <t>8(83352) 33676</t>
  </si>
  <si>
    <t>МКОУ СОШ № 4 пгт. Песковка</t>
  </si>
  <si>
    <t>Порубова Мария Николаевна</t>
  </si>
  <si>
    <t>8(83352) 36440</t>
  </si>
  <si>
    <t>МКОУ СОШ п. Лесные поляны</t>
  </si>
  <si>
    <t>Андрейцова Ольга Сергеевна</t>
  </si>
  <si>
    <t>8(83352) 66125</t>
  </si>
  <si>
    <t>МКОУ ООШ пос. Черная Холуница</t>
  </si>
  <si>
    <t>Старикова Елена Геннадьевна</t>
  </si>
  <si>
    <t>8(83352) 62251</t>
  </si>
  <si>
    <t>МКОУ СОШ с. Залазна</t>
  </si>
  <si>
    <t>Лопарева Вера Юрьевна</t>
  </si>
  <si>
    <t>8(83352) 31140</t>
  </si>
  <si>
    <t>МКОУ СОШ № 10  п. Белореченск</t>
  </si>
  <si>
    <t>Симонова Елена Николаевна</t>
  </si>
  <si>
    <t>8(83352) 68141</t>
  </si>
  <si>
    <t>МКОУ СОШ п. Котчиха</t>
  </si>
  <si>
    <t>Дзюба Марина Александровна</t>
  </si>
  <si>
    <t>8(83352 ) 36616 гудок 1-96</t>
  </si>
  <si>
    <t>МКОУ СОШ п. Шахровка</t>
  </si>
  <si>
    <t>Мышкина Елена Николаевна</t>
  </si>
  <si>
    <t>8(83352) 61265</t>
  </si>
  <si>
    <t>МКОУ СОШ д. Ежово</t>
  </si>
  <si>
    <t>Храмцова Светлана Евгеньевна</t>
  </si>
  <si>
    <t>8(83352) 20341</t>
  </si>
  <si>
    <t>КОГПОБУ "Омутнинский колледж педагогики, экономики  и права"</t>
  </si>
  <si>
    <t>Смоленцева Л.Б.</t>
  </si>
  <si>
    <t>(883352)2-05-56</t>
  </si>
  <si>
    <t xml:space="preserve">КОГОБУ ШИ ОВЗ с.Залазна Омутнинского района </t>
  </si>
  <si>
    <t>Криницына Валентина Петровна</t>
  </si>
  <si>
    <t>КОГПОАУ ОПТ</t>
  </si>
  <si>
    <t>Тутынина Анна Александровна</t>
  </si>
  <si>
    <t>КОГОБУ СШ с УИОП г. Омутнинска</t>
  </si>
  <si>
    <t>Шкляева Ирина Николаевна</t>
  </si>
  <si>
    <r>
      <t>Таблица СП - 1.</t>
    </r>
    <r>
      <rPr>
        <b/>
        <sz val="11"/>
        <color indexed="8"/>
        <rFont val="Times New Roman"/>
        <family val="1"/>
        <charset val="204"/>
      </rPr>
      <t xml:space="preserve"> Количественный мониторинг служб примирения</t>
    </r>
  </si>
  <si>
    <r>
      <t xml:space="preserve">Количество </t>
    </r>
    <r>
      <rPr>
        <b/>
        <u/>
        <sz val="11"/>
        <rFont val="Times New Roman"/>
        <family val="1"/>
        <charset val="204"/>
      </rPr>
      <t>действующих</t>
    </r>
    <r>
      <rPr>
        <b/>
        <sz val="11"/>
        <rFont val="Times New Roman"/>
        <family val="1"/>
        <charset val="204"/>
      </rPr>
      <t xml:space="preserve"> служб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примирения </t>
    </r>
  </si>
  <si>
    <r>
      <t xml:space="preserve">Общее число участников программ </t>
    </r>
    <r>
      <rPr>
        <sz val="11"/>
        <rFont val="Times New Roman"/>
        <family val="1"/>
        <charset val="204"/>
      </rPr>
      <t>(в том числе: нарушителей, законных представителей, участников Круга и т.д., кроме ведущих\медиаторов)</t>
    </r>
  </si>
  <si>
    <t>В детских садах и организациях дополнительного образования служб примирения нет.</t>
  </si>
  <si>
    <t>Арбажский район</t>
  </si>
  <si>
    <t>КОГОБУ СШ пгт Арбаж</t>
  </si>
  <si>
    <t>Бенца Л.И.</t>
  </si>
  <si>
    <t>8833302-12-66</t>
  </si>
  <si>
    <t>Чикишева Ольга Петровна</t>
  </si>
  <si>
    <t>КОГОБУ ШИ ОВЗ пгт Арбаж</t>
  </si>
  <si>
    <t>Семёновых Татьяна Михайловна</t>
  </si>
  <si>
    <t>(83330)21787</t>
  </si>
  <si>
    <t>МБДОУд/с "Солнышко" пгт Арбаж</t>
  </si>
  <si>
    <t>Аксакова Лариса Витальевна</t>
  </si>
  <si>
    <t>МКОУ ДО ДТ пгт Арбаж</t>
  </si>
  <si>
    <t>Бабкина Ксения Сергеевна</t>
  </si>
  <si>
    <t>Даровской район</t>
  </si>
  <si>
    <t>КОГОБУ СШ пгт Даровской</t>
  </si>
  <si>
    <t>Холманских Елена Николаевна</t>
  </si>
  <si>
    <t>8 (83336)2-17-65</t>
  </si>
  <si>
    <t>КОГОБУ СШ с. Красное Даровского района</t>
  </si>
  <si>
    <t>Пестова Ираида Михайловна</t>
  </si>
  <si>
    <t>8(83336)5-71-71</t>
  </si>
  <si>
    <t>КОГОБУ ОШ д. Первые Бобровы Даровского района</t>
  </si>
  <si>
    <t>Кузнецова Л.Г.</t>
  </si>
  <si>
    <t>8(83336) 5-62-40</t>
  </si>
  <si>
    <t>КОГОБУ для детей-сирот ШИ ОВЗ имени Г.С. Плюснина с.Верховонданка</t>
  </si>
  <si>
    <t>Береснева Влада Геннадьевна</t>
  </si>
  <si>
    <t>МКДОУ ДС № 1 пгт Даровской</t>
  </si>
  <si>
    <t>Демакова Т.Г.</t>
  </si>
  <si>
    <t>8(83336)2-14-21</t>
  </si>
  <si>
    <t>МКДОУ ДС № 2 пгт Даровской</t>
  </si>
  <si>
    <t>Мухачева М.П.</t>
  </si>
  <si>
    <t>8(83336)2-17-95</t>
  </si>
  <si>
    <t>МКДОУ ДС № 3 пгт Даровской</t>
  </si>
  <si>
    <t>Мартьянова Т.А.</t>
  </si>
  <si>
    <t>8(83336)2-15-61</t>
  </si>
  <si>
    <t>МКДОУ ДС № 4 пгт Даровской</t>
  </si>
  <si>
    <t>Куимова Т.Н.</t>
  </si>
  <si>
    <t>8(83336)2-24-42</t>
  </si>
  <si>
    <t xml:space="preserve">МКДОУ ДС № 5 д.Первые Бобровы </t>
  </si>
  <si>
    <t>Голомидова Е.М.</t>
  </si>
  <si>
    <t>8(83336)5-62-47</t>
  </si>
  <si>
    <t>МКДОУ ДС с.Верховонданка</t>
  </si>
  <si>
    <t>Головкина Т.В.</t>
  </si>
  <si>
    <t>8(83336)5-15-19</t>
  </si>
  <si>
    <t>МКДОУ ДС с.Красное</t>
  </si>
  <si>
    <t>Бучнева В.П.</t>
  </si>
  <si>
    <t>8(83336)5-72-02</t>
  </si>
  <si>
    <t>МБОУ ДО ДДТ пгт Даровской</t>
  </si>
  <si>
    <t>Федоровых Н.С.</t>
  </si>
  <si>
    <t>8(83336)2-22-79</t>
  </si>
  <si>
    <t>МКУ ДО ДЮСШ пгт Даровской</t>
  </si>
  <si>
    <t>Мальцева Т.В.</t>
  </si>
  <si>
    <t>8(83336)2-24-67</t>
  </si>
  <si>
    <t>МБОУ ДО ДШИ пгт Даровской</t>
  </si>
  <si>
    <t>Симкина Е.В.</t>
  </si>
  <si>
    <t>8(83336)2-23-08</t>
  </si>
  <si>
    <t>Котельничский район</t>
  </si>
  <si>
    <t>КОГОБУ для детей-сирот "Спицынский детский дом"</t>
  </si>
  <si>
    <t>Дудина Л.В.и Зыкова С.А.</t>
  </si>
  <si>
    <t>(83342)3-11-88</t>
  </si>
  <si>
    <t>МКОУ ООШ с. Боровка</t>
  </si>
  <si>
    <t>МКОУ ООШ п. Карпушино</t>
  </si>
  <si>
    <t>МКОУ ООШ п. Комсомольский</t>
  </si>
  <si>
    <t>МКОУ ООШ с. Макарье</t>
  </si>
  <si>
    <t>МКОУ Отворская ООШ п. Светлый</t>
  </si>
  <si>
    <t>МКОУ ООШ с. Покровское</t>
  </si>
  <si>
    <t>МКОУ Спицынская СОШ п. Ленинская Искра</t>
  </si>
  <si>
    <t>Ошурков И.В.</t>
  </si>
  <si>
    <t>8(83342)3-13-41</t>
  </si>
  <si>
    <t>МКОУ СОШ п. Юбилейный</t>
  </si>
  <si>
    <t>МКОУ ООШ с. Юрьево</t>
  </si>
  <si>
    <t>МКОУ ООШ ст. Ежиха</t>
  </si>
  <si>
    <t>МКОУ ООШ д. Зайцевы</t>
  </si>
  <si>
    <t>МКОУ ООШ д. Родичи</t>
  </si>
  <si>
    <t>Оричевский район</t>
  </si>
  <si>
    <t>Даровских Н.В.</t>
  </si>
  <si>
    <t>8 (83354) 2-20-25</t>
  </si>
  <si>
    <t>КОГОБУ СШ пгт Оричи</t>
  </si>
  <si>
    <t>Береснева Елена Николаевна</t>
  </si>
  <si>
    <t>8833542-16-85</t>
  </si>
  <si>
    <t>КОГОБУ СШ "Начальная школа пгт Оричи"</t>
  </si>
  <si>
    <t xml:space="preserve">Кружеленкова Светлана Алексеевна </t>
  </si>
  <si>
    <t>883354-38104</t>
  </si>
  <si>
    <t>КОГОБУ для детей-сирот "Детский дом с. Спас-Талица Оричевского района"</t>
  </si>
  <si>
    <t>Никифорова Марина Анатольевна</t>
  </si>
  <si>
    <t>883354-61388</t>
  </si>
  <si>
    <t>КОГОБУ ШИ ОВЗ п Торфяной Оричевского района</t>
  </si>
  <si>
    <t>Даровских Алевтина Геннадьевна</t>
  </si>
  <si>
    <t>(83354)76116</t>
  </si>
  <si>
    <t>МОКУ ООШ с.Истобенск Оричевского района Кировской области</t>
  </si>
  <si>
    <t>Шуманина Ольга Ивановна</t>
  </si>
  <si>
    <t>(83354)67-2-43</t>
  </si>
  <si>
    <t>МОКУ СОШ с. Адышева Оричевского района Кировской области</t>
  </si>
  <si>
    <t>Служба медиации не создана</t>
  </si>
  <si>
    <t>МОКУ СОШ п. Зенгино Оричевского района Кировской области</t>
  </si>
  <si>
    <t>МОКУ Лугоболотная СОШ п. Юбилейный Оричевского района Кировской области</t>
  </si>
  <si>
    <t>МОКУ ООШ с. Быстрица Оричевского района Кировской области</t>
  </si>
  <si>
    <t>Касьянова Людмила Аркадьевна</t>
  </si>
  <si>
    <t>8(83354)63536</t>
  </si>
  <si>
    <t>МОКУ СОШ пгт Мирный Оричевского района Кировской области</t>
  </si>
  <si>
    <t>Кислицына Светлана Анатольевна</t>
  </si>
  <si>
    <t>8(83354)27-4-70</t>
  </si>
  <si>
    <t>МОКУ СОШ пгт Стрижи Оричевского района Кировской области</t>
  </si>
  <si>
    <t>Страхова Елена Михайловна</t>
  </si>
  <si>
    <t>(83354)6-62-40</t>
  </si>
  <si>
    <t>МОКУ ООШ дер. Усовы Оричевского района Кировской области</t>
  </si>
  <si>
    <t>МОКУ СОШ с. Коршик Оричевского района Кировской области</t>
  </si>
  <si>
    <t>МОКУ СОШ пгт Лёвинцы Оричевского района Кировской области</t>
  </si>
  <si>
    <t>МОКУ ООШ с. Пустоши Оричевского района Кировской области</t>
  </si>
  <si>
    <t>МОКУ Техникумская ООШ п. Суводи Оричевского района Кировской области</t>
  </si>
  <si>
    <t>МОКУ СОШ поселка Торфяной Оричевского района Кировской области</t>
  </si>
  <si>
    <t>МОКУ ООШ с. Шалегова Оричевского района Кировской области</t>
  </si>
  <si>
    <t>Сычугова Лариса Викторовна</t>
  </si>
  <si>
    <t>(83354)2-18-97</t>
  </si>
  <si>
    <t xml:space="preserve">МОКУ «Вечерняя (сменная) общеобразовательная школа» пгт Оричи Кировской области </t>
  </si>
  <si>
    <t>Пузыревская Светлана Леонидовна</t>
  </si>
  <si>
    <t>8(83354)63-5-60</t>
  </si>
  <si>
    <t>МКДОУ детский сад общеразвивающего вида «Светлячок» пгт Мирный Оричевского района Кировской области</t>
  </si>
  <si>
    <t>Вохмянина Галина Сергеевна</t>
  </si>
  <si>
    <t>8(83354)2-23-03</t>
  </si>
  <si>
    <t>Коновалова Светлана Викторовна</t>
  </si>
  <si>
    <t>Орловский район</t>
  </si>
  <si>
    <t>КОГОБУ СШ г. Орлова</t>
  </si>
  <si>
    <t>Гребенева Л.Н.</t>
  </si>
  <si>
    <t>(8833650) 2-10-43</t>
  </si>
  <si>
    <t>КОГПОАУ Орловский колледж педагогики и профессиональных технологий"</t>
  </si>
  <si>
    <t>Олюнина О.А.</t>
  </si>
  <si>
    <t>КОГПОБУ "ОВСХК"</t>
  </si>
  <si>
    <t>Князева Светлана Анатольевна</t>
  </si>
  <si>
    <t>МКОУ ООШ д. Цепели</t>
  </si>
  <si>
    <t>Зобнина Анна Владимировна</t>
  </si>
  <si>
    <t>(833 65) 6-51-26</t>
  </si>
  <si>
    <t>МКОУ ООШ с. Колково</t>
  </si>
  <si>
    <t>Микрюкова Елена Евгеньевна</t>
  </si>
  <si>
    <t>(833 65) 2-05-51</t>
  </si>
  <si>
    <t>МКОУ ООШ с. Русаново</t>
  </si>
  <si>
    <t>Рыкова Елена Владимировна</t>
  </si>
  <si>
    <t>(833 65) 6-41-48</t>
  </si>
  <si>
    <t>МКОУ ООШ с. Тохтино</t>
  </si>
  <si>
    <t>Самоделкина Зинаида Николаевна</t>
  </si>
  <si>
    <t>(833 65) 6-21-55</t>
  </si>
  <si>
    <t>МКОУ СОШ д. Кузнецы</t>
  </si>
  <si>
    <t>Медведева Людмила Николаевна</t>
  </si>
  <si>
    <t>(833 65) 2-40-22</t>
  </si>
  <si>
    <t>МКОУ СОШ с. Чудиново</t>
  </si>
  <si>
    <t>Лузянина Ольга Леонидовна</t>
  </si>
  <si>
    <t>(833 65) 6-01-16</t>
  </si>
  <si>
    <t>МКОУ ООШ №1 г. Орлова</t>
  </si>
  <si>
    <t>Репницына Нина Васильевна</t>
  </si>
  <si>
    <t>(833 65) 2-11-58</t>
  </si>
  <si>
    <t>Свечинский район</t>
  </si>
  <si>
    <t>КОГОБУ СШ пгт Свеча</t>
  </si>
  <si>
    <t>Скурихина Надежда Дмитриевна</t>
  </si>
  <si>
    <t>883358-21185</t>
  </si>
  <si>
    <t>в муниципальных ОО службы примерения не созданы</t>
  </si>
  <si>
    <t>Шабалинский район</t>
  </si>
  <si>
    <t>КОГОБУ СШ с УИОП пгт Ленинское</t>
  </si>
  <si>
    <t>Кощеева Елена Сергеевна</t>
  </si>
  <si>
    <t>8(83345)2-14-41</t>
  </si>
  <si>
    <t>ШМОКУ ООШ с.Архангельское</t>
  </si>
  <si>
    <t>Татаринова С.А.</t>
  </si>
  <si>
    <t>ШМОКУ СОШ с.Высокораменское</t>
  </si>
  <si>
    <t>Царегородцев И.Д,</t>
  </si>
  <si>
    <t>ШМОКУ СОШ п.Гостовский</t>
  </si>
  <si>
    <t>Пупышев А.В.</t>
  </si>
  <si>
    <t>ШМОКУ ООШ с.Колосово</t>
  </si>
  <si>
    <t>И.о.директора Тарасова Л.А.</t>
  </si>
  <si>
    <t>8(83345)64222</t>
  </si>
  <si>
    <t>ШМОКУ СОШ с.Новотроицкое</t>
  </si>
  <si>
    <t>Харина Т.И.</t>
  </si>
  <si>
    <t>883345250-45</t>
  </si>
  <si>
    <t>ШМОКУ НОШ с.Семёновское</t>
  </si>
  <si>
    <t>Созинова Н.Л.</t>
  </si>
  <si>
    <t>ШМОКУ ООШ с.Соловецкое</t>
  </si>
  <si>
    <t>Власова Татьяна Геннадьевна</t>
  </si>
  <si>
    <t>(83345)6-53-11</t>
  </si>
  <si>
    <t>ШМОКУ СОШ с. Черновское</t>
  </si>
  <si>
    <t>Мочалова Наталия Владимировна</t>
  </si>
  <si>
    <t>г. Котельнич</t>
  </si>
  <si>
    <t>КОГОБУ СШ с УИОП №1</t>
  </si>
  <si>
    <t>Лузянина Светлана Петровна</t>
  </si>
  <si>
    <t>8(83342)4-11-72</t>
  </si>
  <si>
    <t>КОГОБУ ШИ ОВЗ г. Котельнича</t>
  </si>
  <si>
    <t>Селезенева Ольга Петровна</t>
  </si>
  <si>
    <t>8(83342)4-23-87</t>
  </si>
  <si>
    <t>КОГОБУ ВСШ г. Котельнича</t>
  </si>
  <si>
    <t>Кондауров Николай Иванович</t>
  </si>
  <si>
    <t>883342-42662</t>
  </si>
  <si>
    <t>КОГПОБУ "КСХТ"</t>
  </si>
  <si>
    <t>Зенченко Марина Сергеевна</t>
  </si>
  <si>
    <t>883342-4-07-74</t>
  </si>
  <si>
    <t>МБОУ СОШ с УИОП № 2</t>
  </si>
  <si>
    <t>Бусыгина Ольга Борисовна</t>
  </si>
  <si>
    <t>8(83342)41267</t>
  </si>
  <si>
    <t>МБОУ СШ № 3</t>
  </si>
  <si>
    <t>Козлова Ольга Петровна</t>
  </si>
  <si>
    <t>8(83342)41055</t>
  </si>
  <si>
    <t>МБОУ СОШ с УИОП № 5</t>
  </si>
  <si>
    <t>Бычкова Ольга Петровна</t>
  </si>
  <si>
    <t>8(83342)47420</t>
  </si>
  <si>
    <t>МДОКУ "Родничок" пгт Оричи Оричевского района Кировской области</t>
  </si>
  <si>
    <t xml:space="preserve">МКДОУ «Солнышко» пгт Стрижи </t>
  </si>
  <si>
    <t xml:space="preserve">МКДОУ «Сказка» пгт Оричи </t>
  </si>
  <si>
    <t>МКДОУ «Ромашка» пгт Оричи О</t>
  </si>
  <si>
    <t xml:space="preserve">МКДОУ «Сказка» пгт Лёвинцы </t>
  </si>
  <si>
    <t>МКДОУ «Тополёк» п. Торфяной</t>
  </si>
  <si>
    <t xml:space="preserve">МКДОУ «Солнышко» с. Адышево </t>
  </si>
  <si>
    <t xml:space="preserve">МКДОУ «Ладушки» с. Истобенск </t>
  </si>
  <si>
    <t xml:space="preserve">МКДОУ с. Коршик </t>
  </si>
  <si>
    <t xml:space="preserve">МКДОУ «Звоночек» п. Зелёный </t>
  </si>
  <si>
    <t>Западный образовательный округ</t>
  </si>
  <si>
    <r>
      <t>Таблица СП - 1.</t>
    </r>
    <r>
      <rPr>
        <b/>
        <sz val="12"/>
        <color indexed="8"/>
        <rFont val="Times New Roman"/>
        <family val="1"/>
        <charset val="204"/>
      </rPr>
      <t xml:space="preserve"> Количественный мониторинг служб примирения</t>
    </r>
  </si>
  <si>
    <t>Белохолуницкий район</t>
  </si>
  <si>
    <t>МКОУ СОШ с УИОП им.В.И.Десяткова</t>
  </si>
  <si>
    <t>Быданова Людмила Евгеньевна</t>
  </si>
  <si>
    <t>(883364)4-31-83</t>
  </si>
  <si>
    <t>МКОУ СОШ п.Дубровка</t>
  </si>
  <si>
    <t>Сюткина Галина Сергеевна</t>
  </si>
  <si>
    <t>(883364) 6-91-40</t>
  </si>
  <si>
    <t>МКОУ СОШ  п.Подрезчиха</t>
  </si>
  <si>
    <t>Архипова Татьяна Александровна</t>
  </si>
  <si>
    <t>(883364)4-98-90</t>
  </si>
  <si>
    <t>МКОУ СОШ с. Полом</t>
  </si>
  <si>
    <t>Леушина Ирина Ивановна</t>
  </si>
  <si>
    <t>(883364)6-41-83</t>
  </si>
  <si>
    <t>МКОУ ООШ п.Климковка</t>
  </si>
  <si>
    <t>Лапина Ирина Леонидовна</t>
  </si>
  <si>
    <t>(883364)4-71-96</t>
  </si>
  <si>
    <t>МКОУ СОШ с.Троица</t>
  </si>
  <si>
    <t>Шутова Оксана Николаевна</t>
  </si>
  <si>
    <t>(883364)6-01-46</t>
  </si>
  <si>
    <t>МКОУ СОШ д.Быданово</t>
  </si>
  <si>
    <t>Шабалина Елена Збигневовна</t>
  </si>
  <si>
    <t>(883364)6-22-48</t>
  </si>
  <si>
    <t>МКОУ СОШ с.Всехсвятское</t>
  </si>
  <si>
    <t>Анфилатов Иван Анатольевич</t>
  </si>
  <si>
    <t>(883364)6-82-40</t>
  </si>
  <si>
    <t>МКОУ ООШ д.Ракалово</t>
  </si>
  <si>
    <t>Трегубова Валентина Аркадьевна</t>
  </si>
  <si>
    <t>(883364)6-62-45</t>
  </si>
  <si>
    <t>МКОУ ОШИ ООО д.Гурёнки</t>
  </si>
  <si>
    <t>Зырянов Александр Александрович</t>
  </si>
  <si>
    <t>(883364)6-32-26</t>
  </si>
  <si>
    <t>МКОУ ООШ с.Сырьяны</t>
  </si>
  <si>
    <t>Глазырина Татьяна Юрьевна</t>
  </si>
  <si>
    <t>(883364)6-52-32</t>
  </si>
  <si>
    <t>КОГОБУ СШ с УИОП г.Белой Холуницы</t>
  </si>
  <si>
    <t>Кашина Наталья Валерьевна</t>
  </si>
  <si>
    <t>(883364)4-14-34</t>
  </si>
  <si>
    <t>КОГОБУ ШИ ОВЗ №1 г.Белая Холуница</t>
  </si>
  <si>
    <t>Ушакова Наталья Викторовна</t>
  </si>
  <si>
    <t>(883364)4-38-94</t>
  </si>
  <si>
    <t>МКОУ ДО ДДТ</t>
  </si>
  <si>
    <t>Сельцова Ольга Владимировна</t>
  </si>
  <si>
    <t>(883364)4-21-33</t>
  </si>
  <si>
    <t>МКУ ДО ДЮСШ</t>
  </si>
  <si>
    <t>Ложкина Людмила Алексеевна</t>
  </si>
  <si>
    <t>(883364)4-15-85</t>
  </si>
  <si>
    <t>МКДОУ детский сад №1</t>
  </si>
  <si>
    <t>Магомедова Надежда Ильинична</t>
  </si>
  <si>
    <t>(883364)4-36-78</t>
  </si>
  <si>
    <t>МКДОУ детский сад №2</t>
  </si>
  <si>
    <t>Маренина Елена Михайловна</t>
  </si>
  <si>
    <t>(883364)4-17-07</t>
  </si>
  <si>
    <t>МКДОУ детский сад №3</t>
  </si>
  <si>
    <t>Частикова Марина Владимировна</t>
  </si>
  <si>
    <t>(883364)4-35-24</t>
  </si>
  <si>
    <t>МКДОУ детский сад №4</t>
  </si>
  <si>
    <t>Кунцова Марина Николаевна</t>
  </si>
  <si>
    <t>(883364) 4-38-98</t>
  </si>
  <si>
    <t>МКДОУ детский сад №6</t>
  </si>
  <si>
    <t>Быданова Людмила Ивановна</t>
  </si>
  <si>
    <t>(883364)4-13-14</t>
  </si>
  <si>
    <t>МКДОУ детский сад №7</t>
  </si>
  <si>
    <t>Шитова Вера Константиновна</t>
  </si>
  <si>
    <t>(883364)4-13-05</t>
  </si>
  <si>
    <t>МКДОУ детский сад п.Подрезчиха</t>
  </si>
  <si>
    <t>Иваницкая Светлана Геннадьевна</t>
  </si>
  <si>
    <t>(883364)4-98-54</t>
  </si>
  <si>
    <t>МКДОУ детский сад п.Дубровка</t>
  </si>
  <si>
    <t>Жичкаускас Надежда Васильевна</t>
  </si>
  <si>
    <t>(883364)6-91-50</t>
  </si>
  <si>
    <t>город Слободской</t>
  </si>
  <si>
    <t>Губанова Марина Евгеньевна</t>
  </si>
  <si>
    <t>8(83362)4-23-33</t>
  </si>
  <si>
    <t>Зырянова Светлана Вячеславовна</t>
  </si>
  <si>
    <t>8(83362)4-16-17</t>
  </si>
  <si>
    <t>Зяблецева Вера Романовна</t>
  </si>
  <si>
    <t>8(83362)5-08-27</t>
  </si>
  <si>
    <t>Редькина Наталья Анатольевна</t>
  </si>
  <si>
    <t>8(83362)4-08-18</t>
  </si>
  <si>
    <t>Пахомова Наталья Владимировна</t>
  </si>
  <si>
    <t>8(83362)4-35-32</t>
  </si>
  <si>
    <t>Кирпиченкова Татьяна Анатольевна</t>
  </si>
  <si>
    <t>8(83362)4-22-44</t>
  </si>
  <si>
    <t>Салтыкова Наталья Анатольевна</t>
  </si>
  <si>
    <t>8(83362)4-71-84</t>
  </si>
  <si>
    <t>Белореченская Елена Леонидовна</t>
  </si>
  <si>
    <t>8(83362)4-23-95</t>
  </si>
  <si>
    <t>Чугунова Наталья Алексеевна</t>
  </si>
  <si>
    <t>8(83362)4-55-58</t>
  </si>
  <si>
    <t>Плеханова Светлана Анатольевна</t>
  </si>
  <si>
    <t>8(83362)4-22-07</t>
  </si>
  <si>
    <t>Семакина Ксения Александровна</t>
  </si>
  <si>
    <t>8(83362)4-19-04</t>
  </si>
  <si>
    <t>Шубина Светлана Викторовна</t>
  </si>
  <si>
    <t>8(83362)4-92-54</t>
  </si>
  <si>
    <t>Комаровских Марина Валерьевна</t>
  </si>
  <si>
    <t>8(83362)4-17-89</t>
  </si>
  <si>
    <t>Василенко Ирина Львовна</t>
  </si>
  <si>
    <t>8(83362)4-12-87</t>
  </si>
  <si>
    <t>Черных Андрей Валерьевич</t>
  </si>
  <si>
    <t>8(83362)4-43-30</t>
  </si>
  <si>
    <t>Баранова Злата Александровна</t>
  </si>
  <si>
    <t>8(83362)4-28-80</t>
  </si>
  <si>
    <t>Малых Вера Сергеевна</t>
  </si>
  <si>
    <t>8(83362)4-45-36</t>
  </si>
  <si>
    <t>МКДОУ «Березка»</t>
  </si>
  <si>
    <t xml:space="preserve">МКДОУ  "Звездочка" </t>
  </si>
  <si>
    <t xml:space="preserve">МКДОУ  "Золотой ключик" </t>
  </si>
  <si>
    <t>МКДОУ  "Золотой петушок"</t>
  </si>
  <si>
    <t>МКДОУ «Колобок»</t>
  </si>
  <si>
    <t>МКДОУ  "Колокольчик"</t>
  </si>
  <si>
    <t xml:space="preserve">МКДОУ  "Огонёк" </t>
  </si>
  <si>
    <t>МКДОУ  "Родничок"</t>
  </si>
  <si>
    <t xml:space="preserve">МКДОУ  "Солнышко" </t>
  </si>
  <si>
    <t xml:space="preserve">МКДОУ  «Тополек» </t>
  </si>
  <si>
    <t xml:space="preserve">МКДОУ  № 16 </t>
  </si>
  <si>
    <t>МБОУ СОШ № 5</t>
  </si>
  <si>
    <t xml:space="preserve">МКОУ СОШ № 7 </t>
  </si>
  <si>
    <t xml:space="preserve">МКОУ СОШ  №14 </t>
  </si>
  <si>
    <t xml:space="preserve">МКОУ  гимназия города Слободского </t>
  </si>
  <si>
    <t xml:space="preserve">МКУ ДО "Станция юных туристов и техников" </t>
  </si>
  <si>
    <t>КОГОБУ Лицей №9 г.Слободской</t>
  </si>
  <si>
    <t>Шкаредный Дмитрий Дмитриевич</t>
  </si>
  <si>
    <t>Слободской район</t>
  </si>
  <si>
    <t>МКОУ СОШ д. Шихово</t>
  </si>
  <si>
    <t>Хохряков Андрей Николаевич</t>
  </si>
  <si>
    <t>МКОУ СОШ д. Денисовы</t>
  </si>
  <si>
    <t>Балан Татьяна Алексеевна</t>
  </si>
  <si>
    <t>МКОУ ООШ д. Салтыки</t>
  </si>
  <si>
    <t>Перминов Сергей Васильевич</t>
  </si>
  <si>
    <t>МКОУ СОШ д.Светозарево</t>
  </si>
  <si>
    <t>Соловьев Владимир Леонидович</t>
  </si>
  <si>
    <t>МКОУ ООШ с.Закаринье</t>
  </si>
  <si>
    <t>Важенин Сергей Валерьевич</t>
  </si>
  <si>
    <t>МКОУ Озерницкая ООШ п. Центральный</t>
  </si>
  <si>
    <t>Пушкарева Валентина Викторовна</t>
  </si>
  <si>
    <t>8(83362)5-22-70</t>
  </si>
  <si>
    <t>МКОУ ООШ с. Карино</t>
  </si>
  <si>
    <t>Хамидуллина Татьяна Вилевна</t>
  </si>
  <si>
    <t>МКОУ СОШ с Ильинского</t>
  </si>
  <si>
    <t>Шутов Андрей Александрович</t>
  </si>
  <si>
    <t>МКОУ СОШ с. Совье</t>
  </si>
  <si>
    <t>Копанева Людмила Васильевна</t>
  </si>
  <si>
    <t>МКОУ СОШ с.Бобино</t>
  </si>
  <si>
    <t>Ворожцова Наталья Валерьевна</t>
  </si>
  <si>
    <t>(83362)3-61-40</t>
  </si>
  <si>
    <t>МКОУ ООШ с. Волково</t>
  </si>
  <si>
    <t>Тимошенко Лариса Викторовна</t>
  </si>
  <si>
    <t>8(83362) 3-93-31</t>
  </si>
  <si>
    <t>МКОУ СОШ с. Шестаково</t>
  </si>
  <si>
    <t>Медведков Д.Ю.</t>
  </si>
  <si>
    <t>(83362)5-11-66</t>
  </si>
  <si>
    <t>МКОУ СОШ п.Октябрьский</t>
  </si>
  <si>
    <t>Попова Л.В.</t>
  </si>
  <si>
    <t>8(83362)65424</t>
  </si>
  <si>
    <t>МКОУ СОШ с УИОП д. Стулово</t>
  </si>
  <si>
    <t>Плюснина Алевтина Анатольевна</t>
  </si>
  <si>
    <t>МКОУ ООШ п. Сухоборка</t>
  </si>
  <si>
    <t>Владимирова Ираида Леонидовна</t>
  </si>
  <si>
    <t>8(83362_58134</t>
  </si>
  <si>
    <t>МКДОУ д/с №1 д. Стулово</t>
  </si>
  <si>
    <t>Едигарева Елена Николаевна</t>
  </si>
  <si>
    <t>8(83362)48546</t>
  </si>
  <si>
    <t>МКДОУ д/с №2 д.Стулово</t>
  </si>
  <si>
    <t>Никитина Лариса Михайловна</t>
  </si>
  <si>
    <t>88362 4-82-00</t>
  </si>
  <si>
    <t>МКДОУ детский сад  № 3 пгт Вахруши</t>
  </si>
  <si>
    <t>Мешина Елена Васильевна</t>
  </si>
  <si>
    <t>8(83362)3-15-85</t>
  </si>
  <si>
    <t>МКДОУ детский сад  № 4 пгт Вахруши</t>
  </si>
  <si>
    <t>Пысина Светлана Павловна</t>
  </si>
  <si>
    <t>8(83362)3-12-92</t>
  </si>
  <si>
    <t>МКДОУ ЦРР – детский сад № 5 пгт Вахруши</t>
  </si>
  <si>
    <t>Оглоблина Галина Леонидовна</t>
  </si>
  <si>
    <t>8(83362)31496</t>
  </si>
  <si>
    <t>МКДОУ детский сад  № 6 пгт Вахруши</t>
  </si>
  <si>
    <t>Лучинина Наталья Анатольевна</t>
  </si>
  <si>
    <t>8(83362)31498</t>
  </si>
  <si>
    <t>МКДОУ детский сад  № 7 пгт Вахруши</t>
  </si>
  <si>
    <t>Собачкина Мария Вячеславовна</t>
  </si>
  <si>
    <t>МКДОУ д/с  №8 пгт Вахруши</t>
  </si>
  <si>
    <t>Микрюкова А.В.</t>
  </si>
  <si>
    <t>8(83362)3-11-20</t>
  </si>
  <si>
    <t>МКДОУ детский сад  с. Бобино</t>
  </si>
  <si>
    <t>Труфакина О.В.</t>
  </si>
  <si>
    <t>МКДОУ детский сад № 9 д. Стулово</t>
  </si>
  <si>
    <t>Ральникова Наталья Сергеевна</t>
  </si>
  <si>
    <t>8(83362)3-47-55</t>
  </si>
  <si>
    <t>МКДОУ д/с д.Шихово</t>
  </si>
  <si>
    <t>Карбовская Светлана Николаевна</t>
  </si>
  <si>
    <t>8(83362)37122</t>
  </si>
  <si>
    <t>МКДОУ д/с с. Ильинское</t>
  </si>
  <si>
    <t>Антышева Надежда Геннадьевна</t>
  </si>
  <si>
    <t>8(83362)6-41-21</t>
  </si>
  <si>
    <t>КОГОБУ СШ пгт Вахруши Слободского района</t>
  </si>
  <si>
    <t>Трапезникова Ирина Викторовна</t>
  </si>
  <si>
    <t>(883362)3-14-81</t>
  </si>
  <si>
    <t>Нагорский район</t>
  </si>
  <si>
    <t>КОГОБУ СШ с УИОП пгт Нагорск</t>
  </si>
  <si>
    <t>Мишагина Л. В.</t>
  </si>
  <si>
    <t>МКОУ СОШ с. Синегорье</t>
  </si>
  <si>
    <t>Куликова Татьяна Ивановна</t>
  </si>
  <si>
    <t>(883349)7-12-74</t>
  </si>
  <si>
    <t>МКОУ СОШ п. Кобра</t>
  </si>
  <si>
    <t>Исупова Елена Васильевна</t>
  </si>
  <si>
    <t>8(83349)7-22-38</t>
  </si>
  <si>
    <t xml:space="preserve">МКОУ ООШ п. Крутой Лог </t>
  </si>
  <si>
    <t>Колесенина Галина Иосифовна</t>
  </si>
  <si>
    <t>8(83349)7-33-14</t>
  </si>
  <si>
    <t>МКОУ СОШ п. Орлецы</t>
  </si>
  <si>
    <t>Кочеткова Миннигель Нуреевна</t>
  </si>
  <si>
    <t>8(83349)7-41-49</t>
  </si>
  <si>
    <t>МКОУ ООШ с. Мулино</t>
  </si>
  <si>
    <t>Усатова Светлана Вячеславовна</t>
  </si>
  <si>
    <t>8(83349)7-31-74</t>
  </si>
  <si>
    <t>МКОУ СОШ с. Заево</t>
  </si>
  <si>
    <t>Коротких Татьяна Владиславовна</t>
  </si>
  <si>
    <t>8(83349)7-55-38</t>
  </si>
  <si>
    <t>МКДОУ д/с №1 пгт Нагорск</t>
  </si>
  <si>
    <t>Гребенкина Татьяна Владимировна</t>
  </si>
  <si>
    <t>8(83349) 2-19-50</t>
  </si>
  <si>
    <t>МКДОУ д/с №2 пгт Нагорск</t>
  </si>
  <si>
    <t>Сысолятина Татьяна Александровна</t>
  </si>
  <si>
    <t>8(83349) 2-22-84</t>
  </si>
  <si>
    <t>МКДОУ д/с №3 пгт Нагорск</t>
  </si>
  <si>
    <t>Крильо Нина Дмитриевна</t>
  </si>
  <si>
    <t>8(83349) 2-22-30</t>
  </si>
  <si>
    <t>МКДОУ д/с №4 пгт Нагорск</t>
  </si>
  <si>
    <t>Евстратова Татьяна Николаевна</t>
  </si>
  <si>
    <t>8(83349) 2-17-90</t>
  </si>
  <si>
    <t>МКДОУ д/с №5 пгт Нагорск</t>
  </si>
  <si>
    <t>Плотникова Ольга Ивановна</t>
  </si>
  <si>
    <t>8(83349) 2-13-17</t>
  </si>
  <si>
    <t>МКДОУ д/с с.Синегорье</t>
  </si>
  <si>
    <t>Буторина Елена Владимировна</t>
  </si>
  <si>
    <t>8(83349) 7-11-95</t>
  </si>
  <si>
    <t>с.Бобино, район Слободской</t>
  </si>
  <si>
    <t>КОГПОБУ ВА-ПТ</t>
  </si>
  <si>
    <t>Князева Олеся Николаевна</t>
  </si>
  <si>
    <t>8(83362)361-99</t>
  </si>
  <si>
    <t>пгт.Вахруши, район Слободской</t>
  </si>
  <si>
    <t>филиал КОГПОБУ ВА-ПТ</t>
  </si>
  <si>
    <t>Кайсина Марина Николаевна</t>
  </si>
  <si>
    <t>8(83362)31060</t>
  </si>
  <si>
    <t>КОГПОБУ "Слободской колледж педагогики и социальных отношений"</t>
  </si>
  <si>
    <t>Журавлёва Ольга Владимировна</t>
  </si>
  <si>
    <t>8(83362)42880</t>
  </si>
  <si>
    <t>КОГПОБУ СТТ</t>
  </si>
  <si>
    <t>Милованцева Светлана Аркадьевна</t>
  </si>
  <si>
    <t>8(83362)40187</t>
  </si>
  <si>
    <t>г.Слободской</t>
  </si>
  <si>
    <t>КОГОБУ ШИ ОВЗ с. Успенское Слободского района</t>
  </si>
  <si>
    <t>Коротких Ольга Викторовна</t>
  </si>
  <si>
    <t>88 33 62 4 91 62</t>
  </si>
  <si>
    <t>КОГОБУ ШИ ОВЗ №1 г. Белая Холуница</t>
  </si>
  <si>
    <t>Казакова Ирина Николавна</t>
  </si>
  <si>
    <t>8(83364) 4-38-94</t>
  </si>
  <si>
    <t>КОГОБУ для детей-сирот ШИ ОВЗ г.Слободской</t>
  </si>
  <si>
    <t>Жукова Светлана Анатольевна</t>
  </si>
  <si>
    <t>8(83362)42542</t>
  </si>
  <si>
    <t>Северный образовательный округ</t>
  </si>
  <si>
    <t>Юрьянский район</t>
  </si>
  <si>
    <t>МКОУ ООШ п.Гирсово</t>
  </si>
  <si>
    <t>Лаптева Светлана Васильевна</t>
  </si>
  <si>
    <t>(83366)2-86-93</t>
  </si>
  <si>
    <t>МКОУ ООШ д.Ложкари</t>
  </si>
  <si>
    <t>Павлова Светлана Леонидовна</t>
  </si>
  <si>
    <t>(83366)6-71-48</t>
  </si>
  <si>
    <t>МКОУ ООШ с.Медяны</t>
  </si>
  <si>
    <t>Мерлинкина Ирина Митрофановна</t>
  </si>
  <si>
    <t>(83366)6-01-40</t>
  </si>
  <si>
    <t>МКОУ ООШ пд.Подгорцы</t>
  </si>
  <si>
    <t>Буйко Олег Зенонович</t>
  </si>
  <si>
    <t>(83366)6-03-40</t>
  </si>
  <si>
    <t>МКОУ ООШ с.Загарье</t>
  </si>
  <si>
    <t>Костылева Ольга Алексеевна</t>
  </si>
  <si>
    <t>(83366)6-05-36</t>
  </si>
  <si>
    <t>МКОУ ООШ с.Верховино</t>
  </si>
  <si>
    <t>Ярополова Наталья Геннадьевна</t>
  </si>
  <si>
    <t>(83366)6-61-21</t>
  </si>
  <si>
    <t>МКОУ СОШ п.Вазюк</t>
  </si>
  <si>
    <t>Эхте Надежда Геннадьевна</t>
  </si>
  <si>
    <t>883353 71 2 10</t>
  </si>
  <si>
    <t>МКОУ СОШ п. Маромица</t>
  </si>
  <si>
    <t>Фуфачева Нина Владимировна</t>
  </si>
  <si>
    <t>8(83353)73 523</t>
  </si>
  <si>
    <t>МКОУ СОШ п. Речной</t>
  </si>
  <si>
    <t>Подоплелова Наталья Сергеевна</t>
  </si>
  <si>
    <t>8(83353)74132</t>
  </si>
  <si>
    <t>МКОУ СОШ п. Заря</t>
  </si>
  <si>
    <t>Быкова Марина Рафаиловна</t>
  </si>
  <si>
    <t>(83353)7-70-48</t>
  </si>
  <si>
    <t>МКОУ ООШ д. Стрельская</t>
  </si>
  <si>
    <t>Котельникова Ирина Николаевна</t>
  </si>
  <si>
    <t>8 (83353)72019</t>
  </si>
  <si>
    <t>МКДОУ д/с "Звоночек" п. Альмеж</t>
  </si>
  <si>
    <t>МКДОУ д/с "Колобок" п. Вазюк</t>
  </si>
  <si>
    <t>МКДОУ д/с "Ромашка" д. Стрельская</t>
  </si>
  <si>
    <t>МКДОУ д/с "Светлячок" № 1 пгт Опарино</t>
  </si>
  <si>
    <t>МКДОУ д/с "Теремок" № 2 пгт Опарино</t>
  </si>
  <si>
    <t>МКДОУ д/с "Радуга" № 3 пгт Опарино</t>
  </si>
  <si>
    <t>МКДОУ д/с "Сказка" п. Заря</t>
  </si>
  <si>
    <t>МКДОУ д/с "Солнышко" п. Маромица</t>
  </si>
  <si>
    <t>МКДОУ д/с "Аист" п. Северный</t>
  </si>
  <si>
    <t>МКДОУ ДО ДДТ "Радость" пгт Опарино</t>
  </si>
  <si>
    <t>МОКУ ДО ДЮСШ пгт Опарино</t>
  </si>
  <si>
    <t>Опаринский  район</t>
  </si>
  <si>
    <t xml:space="preserve">Мурашинский район </t>
  </si>
  <si>
    <t>МОКУ СОШ п. Октябрьский</t>
  </si>
  <si>
    <t>Лузянина Анастасия Сергеевна</t>
  </si>
  <si>
    <t>8922-968-86-65</t>
  </si>
  <si>
    <t>МО Мурашинский муниципальный район</t>
  </si>
  <si>
    <t>Управление образованием и социальной работой администрации Мурашинского района</t>
  </si>
  <si>
    <t>Деревнина Светлана Геннадьевна</t>
  </si>
  <si>
    <t>Подосиновский</t>
  </si>
  <si>
    <t>КОГОБУ СШ пгт Демьяново</t>
  </si>
  <si>
    <t>Чуланова т.Н.</t>
  </si>
  <si>
    <t>Подосиновский район</t>
  </si>
  <si>
    <t>КОГОБУ СШ пгт Подосиновец</t>
  </si>
  <si>
    <t>Толстухина О.Ю.</t>
  </si>
  <si>
    <t>КОГОБУ ШИ ОВЗ пгт Демьяново Подосиновского района</t>
  </si>
  <si>
    <t>Ордина Елена Юрьевна</t>
  </si>
  <si>
    <t>МКОУ Ленинская ООШ с.Заречье</t>
  </si>
  <si>
    <t>Щепеткина Н.В.</t>
  </si>
  <si>
    <t>МКОУ СОШ пгт.Пинюг</t>
  </si>
  <si>
    <t>Копосова В.Н.</t>
  </si>
  <si>
    <t>Мурашинский  район</t>
  </si>
  <si>
    <t>КОГОБУ СШ г.Мураши</t>
  </si>
  <si>
    <t>Плотникова Т.Л.</t>
  </si>
  <si>
    <t>КОГОБУ СШ с УИОП пгт Мурыгино</t>
  </si>
  <si>
    <t>Домрачева Марина  Александровна, социальный педагог</t>
  </si>
  <si>
    <t>Опаринский район</t>
  </si>
  <si>
    <t>КОГОБУ ШИ ОВЗ пгт Опарино</t>
  </si>
  <si>
    <t>Гмызина Людмила Николаевна</t>
  </si>
  <si>
    <t>8(83353)22106</t>
  </si>
  <si>
    <t>Лузский район</t>
  </si>
  <si>
    <t>МОКУ СОШ №2 г. Лузы</t>
  </si>
  <si>
    <t>Першина И.В.</t>
  </si>
  <si>
    <t>8(83346)5-13-92</t>
  </si>
  <si>
    <t>МОКУ СОШ пгт Лальск</t>
  </si>
  <si>
    <t>Кучерявая Н.П.</t>
  </si>
  <si>
    <t>8(83346)5-63-88</t>
  </si>
  <si>
    <t>МОКУ Фабричная ООШ пгт Лальск</t>
  </si>
  <si>
    <t>Осенникова Н.С.</t>
  </si>
  <si>
    <t>8(83346)2-15-40</t>
  </si>
  <si>
    <t>МОКУ ООШ д. Папулово</t>
  </si>
  <si>
    <t>8(83346)4-70-18</t>
  </si>
  <si>
    <t>КОГОАУ СШ г. Лузы</t>
  </si>
  <si>
    <t>Потепалова В.В.</t>
  </si>
  <si>
    <t>8(83346)5-10-44</t>
  </si>
  <si>
    <t>ЗАТО Первомайский Кировской области</t>
  </si>
  <si>
    <t>МКОУ СОШ ЗАТО Первомайский Кировской области</t>
  </si>
  <si>
    <t>Богородский район</t>
  </si>
  <si>
    <t>Колодкина Валентина Геннадьевна</t>
  </si>
  <si>
    <t>88-3333-2-11-52</t>
  </si>
  <si>
    <t>Пестова Галина Николаевна</t>
  </si>
  <si>
    <t>8(83333)63218</t>
  </si>
  <si>
    <t xml:space="preserve">КОГОБУ Средняя школа   с. Ошлань </t>
  </si>
  <si>
    <t>КОГОБУ СШ с УИОП пгт Богородское"</t>
  </si>
  <si>
    <t>г.Кирово-Чепецк</t>
  </si>
  <si>
    <t>КОГОАУ "Гимназия№1"</t>
  </si>
  <si>
    <t>Михеева Анна Олеговна</t>
  </si>
  <si>
    <t>8833615-40-93</t>
  </si>
  <si>
    <t>"Город Кирово-Чепецк"</t>
  </si>
  <si>
    <t>МКОУ СОШ № 6</t>
  </si>
  <si>
    <t>Вракина Марина Николаевна</t>
  </si>
  <si>
    <t>8(83361)31125</t>
  </si>
  <si>
    <t>МБОУ гимназия №2</t>
  </si>
  <si>
    <t>Хилинских Валентина Георгиевна</t>
  </si>
  <si>
    <t>8(83361)51552</t>
  </si>
  <si>
    <t>МКОУ ООШ мкр. Каринторф</t>
  </si>
  <si>
    <t>Кайсина Галина Ивановна</t>
  </si>
  <si>
    <t>8(83361)21550</t>
  </si>
  <si>
    <t>Пайо Ольга Валериевна</t>
  </si>
  <si>
    <t>8(83361) 44856</t>
  </si>
  <si>
    <t>МКОУ СОШ с УИОП №7</t>
  </si>
  <si>
    <t>Крылова Светлана Ивановна</t>
  </si>
  <si>
    <t>(883361)46374</t>
  </si>
  <si>
    <t>МБОУ "Лицей"</t>
  </si>
  <si>
    <t>Кощеева Ирина Викторовна</t>
  </si>
  <si>
    <t>8(83361)52178</t>
  </si>
  <si>
    <t>МКОУ СОШ с УИОП № 10</t>
  </si>
  <si>
    <t>Анисимова Алена Сергеевна</t>
  </si>
  <si>
    <t>8(83361)63856</t>
  </si>
  <si>
    <t xml:space="preserve">МКОУ "ЦО им. А. Некрасова" </t>
  </si>
  <si>
    <t>Лебедева Наталья Алексеевна</t>
  </si>
  <si>
    <t>8(83361)52840</t>
  </si>
  <si>
    <t>МБОУ многопрофильный лицей</t>
  </si>
  <si>
    <t>Татьяна Геннадьевна Макарова</t>
  </si>
  <si>
    <t>83361(63346)</t>
  </si>
  <si>
    <t>МКОУ СОШ с УИОП №4</t>
  </si>
  <si>
    <t>Головин Андрей Викторович</t>
  </si>
  <si>
    <t>8(83361)46085</t>
  </si>
  <si>
    <t>Собачкина Татьяна Евгеньевна</t>
  </si>
  <si>
    <t>филиал «НОШ д. Марковцы МКОУ СОШ с. Филиппово»</t>
  </si>
  <si>
    <t>Кирово-Чепецкий район</t>
  </si>
  <si>
    <t>МКОУ СОШ с. Каринка</t>
  </si>
  <si>
    <t>Шаляпина Галина Евгеньевна</t>
  </si>
  <si>
    <t>8(82261)78-216</t>
  </si>
  <si>
    <t>МКОУ СОШ с.Бурмакино</t>
  </si>
  <si>
    <t>Емшанова Раиса Ивановна</t>
  </si>
  <si>
    <t>8(83361)76-517</t>
  </si>
  <si>
    <t>МКОУ СОШ д. Малый Конып</t>
  </si>
  <si>
    <t>Микурова Валентина Аркадьевна</t>
  </si>
  <si>
    <t>8(83361)79-379</t>
  </si>
  <si>
    <t>МКОУ СОШ с. Кстинино</t>
  </si>
  <si>
    <t>Мастюгина Олеся Олеговна</t>
  </si>
  <si>
    <t>8(83361)74-130</t>
  </si>
  <si>
    <t>МКОУ ООШ ж.д. ст. Просница</t>
  </si>
  <si>
    <t>Суворова Л.В.</t>
  </si>
  <si>
    <t>(83361)73-338</t>
  </si>
  <si>
    <t>МКОУ СОШ п. Ключи</t>
  </si>
  <si>
    <t>Козлова Людмила Геннадьевна</t>
  </si>
  <si>
    <t>8(83361)70-130</t>
  </si>
  <si>
    <t>МКОУ СОШ села Филиппово Кирово-Чепецкого района Кировской области</t>
  </si>
  <si>
    <t>Бузмакова Таптьяна Викторовна</t>
  </si>
  <si>
    <t>8(83361)77-130</t>
  </si>
  <si>
    <t>МКОУ СОШ с.Пасегово</t>
  </si>
  <si>
    <t>Старикова Е.М.</t>
  </si>
  <si>
    <t>8(83361)38-206</t>
  </si>
  <si>
    <t>МКОУ ООШ с. Фатеево Кирово-Чепецкого района Кировской области</t>
  </si>
  <si>
    <t>Бобровникова Ирина Петровна</t>
  </si>
  <si>
    <t>8(83361)72-130</t>
  </si>
  <si>
    <t>МКОУ Краснооктябрьская ООШ д.Чуваши Кирово-Чепецкого района Кировской области</t>
  </si>
  <si>
    <t>Вергунова Елена Геннадьевна</t>
  </si>
  <si>
    <t>8-951-350-37-57</t>
  </si>
  <si>
    <t>филиал НОШ д. Марковцы МКОУ СОШ с.Филиппово</t>
  </si>
  <si>
    <t>8(83361)79-140</t>
  </si>
  <si>
    <t>Куменский район</t>
  </si>
  <si>
    <t>Некрасова Наталья Викторовна</t>
  </si>
  <si>
    <t>8(83343)
3-15-31</t>
  </si>
  <si>
    <t>МКОУ СОШ п. Вичёвщина</t>
  </si>
  <si>
    <t>Иванцова Людмила Анатольевна</t>
  </si>
  <si>
    <t>(883343) 3-31-40</t>
  </si>
  <si>
    <t>Нехорошкина Светлана Григорьевна</t>
  </si>
  <si>
    <t>(883343) 6-83-72</t>
  </si>
  <si>
    <t>МКОУ ООШ с.Березник</t>
  </si>
  <si>
    <t>Чижов Юрий Петрович</t>
  </si>
  <si>
    <t>(883343) 3-81-40</t>
  </si>
  <si>
    <t>МКОУ ООШ д.Большой Перелаз</t>
  </si>
  <si>
    <t>Бармина Анастасия Витальевна</t>
  </si>
  <si>
    <t>(883343) 6-4220</t>
  </si>
  <si>
    <t>МКОУ НОШ с.Рябиново</t>
  </si>
  <si>
    <t>Братухина Любовь Николаевна</t>
  </si>
  <si>
    <t>(883343) 6-11-40</t>
  </si>
  <si>
    <t>МКОУ НОШ с.Быково</t>
  </si>
  <si>
    <t>Прокашева Ольга Михайловна</t>
  </si>
  <si>
    <t>(883343) 2-91-40</t>
  </si>
  <si>
    <t xml:space="preserve">МКОУ СОШ п.Краснооктябрьский </t>
  </si>
  <si>
    <t>Сунский район</t>
  </si>
  <si>
    <t>КОГОБУСШ пгт. Суна</t>
  </si>
  <si>
    <t>Девятьярова Светлана Васильевна</t>
  </si>
  <si>
    <t>МКОУ СОШ с. Верхосунье</t>
  </si>
  <si>
    <t>Бакулина Любовь Федоровна</t>
  </si>
  <si>
    <t>(83369)6-61-85</t>
  </si>
  <si>
    <t>МКОУ ООШ с. Курчум</t>
  </si>
  <si>
    <t>Попова Ирина Львовна</t>
  </si>
  <si>
    <t>(83369)6-92-65</t>
  </si>
  <si>
    <t>МКОУ НОШ с. Плелое</t>
  </si>
  <si>
    <t>Воронина Елена Викторовна</t>
  </si>
  <si>
    <t>(83369)6-12-53</t>
  </si>
  <si>
    <t>МКДОУ детский сад "Родничок" п. Суна</t>
  </si>
  <si>
    <t>Салтыкова Галина Павловна</t>
  </si>
  <si>
    <t>(83369)3-30-31</t>
  </si>
  <si>
    <t>МКДОУ детский сад "Родничок" д. Краснополье</t>
  </si>
  <si>
    <t>Перескокова Александра Николаевна</t>
  </si>
  <si>
    <t>(83369)6-52-52</t>
  </si>
  <si>
    <t>МКДОУ детский сад "Малышок" дер. Кокуй</t>
  </si>
  <si>
    <t>Павлова Елена Аркадьевна</t>
  </si>
  <si>
    <t>(83369)3-32-89</t>
  </si>
  <si>
    <t>МКДОУ детский сад "Колосок" п. Большевик</t>
  </si>
  <si>
    <t>Иванцова Елена Владимировна</t>
  </si>
  <si>
    <t>(83369)3-03-63</t>
  </si>
  <si>
    <t>МКДОУ детский сад "Ручеёк" с. Верхосунье</t>
  </si>
  <si>
    <t>Иванцова Ольга Николаевна</t>
  </si>
  <si>
    <t>(83369)6-61-40</t>
  </si>
  <si>
    <t>МКДОУ детский сад "Солнышко" с. Курчум</t>
  </si>
  <si>
    <t>Лимонова Светлана Павловна</t>
  </si>
  <si>
    <t>(83369)6-92-47</t>
  </si>
  <si>
    <t>МКУ ДО ДЮЦ пгт Суна</t>
  </si>
  <si>
    <t>Ощепкова Ирина Анатольевна</t>
  </si>
  <si>
    <t>(83369)3-00-39</t>
  </si>
  <si>
    <t>Унинский район</t>
  </si>
  <si>
    <t>МБОУ ООШ д. Сибирь</t>
  </si>
  <si>
    <t>Муина О.Н.</t>
  </si>
  <si>
    <t>8(833593)5-2-40</t>
  </si>
  <si>
    <t>МБОУ ООШ с.Сардык</t>
  </si>
  <si>
    <t>Пешкина Светлана Александровна</t>
  </si>
  <si>
    <t>8(83359)61240</t>
  </si>
  <si>
    <t>МБОУ ООШ д. Канахинцы</t>
  </si>
  <si>
    <t>Неустроева С.Г.</t>
  </si>
  <si>
    <t>(83358)63210</t>
  </si>
  <si>
    <t>Унинский р-он</t>
  </si>
  <si>
    <t>МКОУ ООШ д. Комарово</t>
  </si>
  <si>
    <t>Русских Нина Петровна</t>
  </si>
  <si>
    <t>МБОУ НОШ д.Чуваши</t>
  </si>
  <si>
    <t>Скоморохова Анна Олеговна</t>
  </si>
  <si>
    <t>МБОУ СОШ с. Елгань</t>
  </si>
  <si>
    <t>Семячкова Светлана Владимировна</t>
  </si>
  <si>
    <t>МБОУ ООШ с.Сосновка</t>
  </si>
  <si>
    <t>Мокрушина Ирина Кондратьевна</t>
  </si>
  <si>
    <t>8(83359)65240</t>
  </si>
  <si>
    <t>МБОУ СОШ д. Малый Полом</t>
  </si>
  <si>
    <t>Лобовиков Василий Евгеньевич</t>
  </si>
  <si>
    <t>МБОУ СОШ с. Порез</t>
  </si>
  <si>
    <t>Русских Татьяна Геннадьевна</t>
  </si>
  <si>
    <t>883359 3-13-21</t>
  </si>
  <si>
    <t>МБУ ДО ДЮСШ пгт. Уни</t>
  </si>
  <si>
    <t>служба не создана</t>
  </si>
  <si>
    <t>МБУ ДО ЦДО  пгт. Уни</t>
  </si>
  <si>
    <t>МБУ ДО ЦВР пгт Уни Кировской области</t>
  </si>
  <si>
    <t>МБДОУ д.с.""Ручеек" пгт Уни</t>
  </si>
  <si>
    <t>МБДОУ д.с.""Родничок" пгт Уни</t>
  </si>
  <si>
    <t>МБДОУ д.с."Радуга" д. Канахинцы</t>
  </si>
  <si>
    <t>Фаленский район</t>
  </si>
  <si>
    <t>КОГОБУ СШ С УИОП пгт Фаленки</t>
  </si>
  <si>
    <t>Катаева О.Ю.</t>
  </si>
  <si>
    <t>8(83332) 2-10-61</t>
  </si>
  <si>
    <t>МКОУ ВШ пгт Фаленки</t>
  </si>
  <si>
    <t>Лекомцева С.Ю.</t>
  </si>
  <si>
    <t>8(83332) 2-26-57</t>
  </si>
  <si>
    <t>МКОУ СОШ с. Талица</t>
  </si>
  <si>
    <t>Бельтюкова О.В.</t>
  </si>
  <si>
    <t>8(83332) 31-1-72</t>
  </si>
  <si>
    <t>МКОУ СОШ п. Октябрьский</t>
  </si>
  <si>
    <t>Копытова Л.В.</t>
  </si>
  <si>
    <t>8(83332) 67-2-47</t>
  </si>
  <si>
    <t>МКОУ ШИ д. Филейка</t>
  </si>
  <si>
    <t>Конькова Н.А.</t>
  </si>
  <si>
    <t>8(83332) 32-2-67</t>
  </si>
  <si>
    <t>МКОУ ООШ д. Леваны</t>
  </si>
  <si>
    <t>Козлова Т.Ю.</t>
  </si>
  <si>
    <t>8(83332) 63-1-67</t>
  </si>
  <si>
    <t>МКОУ ООШ с. Николаево</t>
  </si>
  <si>
    <t>Докучаева Е.А.</t>
  </si>
  <si>
    <t>8(83332) 65-2-34</t>
  </si>
  <si>
    <t xml:space="preserve">МКОУ ООШ с. Святица </t>
  </si>
  <si>
    <t>Аверина Е.Л.</t>
  </si>
  <si>
    <t>8(83332) 66-2-21</t>
  </si>
  <si>
    <t>МКОУ ООШ с. Верхосунье</t>
  </si>
  <si>
    <t>Пестова О.Л.</t>
  </si>
  <si>
    <t>8(83332) 38-3-80</t>
  </si>
  <si>
    <t>МКОУ ООШ с. Полом</t>
  </si>
  <si>
    <t>Авдулова З.В.</t>
  </si>
  <si>
    <t>8(83332) 30-2-84</t>
  </si>
  <si>
    <t>МКОУ ДО ДДТ пгт Фаленки</t>
  </si>
  <si>
    <t>Чернятьева О.М.</t>
  </si>
  <si>
    <t>8(83332) 2-16-49</t>
  </si>
  <si>
    <t>МКОУ ДО ДШИ пгт Фаленки</t>
  </si>
  <si>
    <t>Хлюпина И.В.</t>
  </si>
  <si>
    <t>8(83332) 2-17-62</t>
  </si>
  <si>
    <t>МКДОУ д\с "Родничок" пгт Фаленки</t>
  </si>
  <si>
    <t>Воробьева В.Г.</t>
  </si>
  <si>
    <t>8(83332) 2-13-76</t>
  </si>
  <si>
    <t>МКДОУ д\с "Буратино" пгт Фаленки</t>
  </si>
  <si>
    <t>югова Е.А.</t>
  </si>
  <si>
    <t>8(83332) 2-11-59</t>
  </si>
  <si>
    <t>МКДОУ д\с "Росинка" д. Леваны</t>
  </si>
  <si>
    <t>Микрюкова В.В.</t>
  </si>
  <si>
    <t>8(83332) 63-2-11</t>
  </si>
  <si>
    <t>МКДОУ д\с "Колосок" с. Верхосунье</t>
  </si>
  <si>
    <t>Луппова Н.Д.</t>
  </si>
  <si>
    <t>8(83332) 38-2-98</t>
  </si>
  <si>
    <t>МКОУ СОШ "Образовательный центр" г. Зуевка</t>
  </si>
  <si>
    <t>Подыниглазова Лариса Ивановна</t>
  </si>
  <si>
    <t>Зуевский район</t>
  </si>
  <si>
    <t>МКОУ СОШ с. Мухино</t>
  </si>
  <si>
    <t>Терюхова Елена Анатольевна</t>
  </si>
  <si>
    <t>8(83337)28267</t>
  </si>
  <si>
    <t>_КОГПОБУ «Зуевский механико-технологический техникум»</t>
  </si>
  <si>
    <t>КОГПОАУ "Вятский электромашиностроительный техникум"</t>
  </si>
  <si>
    <t>Метелева Светлана Геннадьевна</t>
  </si>
  <si>
    <t>(8332) 62-45-01</t>
  </si>
  <si>
    <t>Перешеина Н.В.</t>
  </si>
  <si>
    <t>(88332) 64-29-00</t>
  </si>
  <si>
    <t xml:space="preserve"> КОГПОБУ «ВятКТУиС»</t>
  </si>
  <si>
    <t>г. Киров</t>
  </si>
  <si>
    <t>КОГПОБУ "Кировский педагогический колледж"</t>
  </si>
  <si>
    <t>Плясунова Ирина Николаевна</t>
  </si>
  <si>
    <t>(8332)67-04-55</t>
  </si>
  <si>
    <t>город Киров</t>
  </si>
  <si>
    <t>МКДОУ №1</t>
  </si>
  <si>
    <t>Костина И.И.</t>
  </si>
  <si>
    <t>833225-10-06</t>
  </si>
  <si>
    <t>МКДОУ № 3</t>
  </si>
  <si>
    <t>Широкова Ольга Анатольевна</t>
  </si>
  <si>
    <t>8(332)305446</t>
  </si>
  <si>
    <t xml:space="preserve">МКДОУ № 6 </t>
  </si>
  <si>
    <t>Лошкарёва Н.А.</t>
  </si>
  <si>
    <t>8(8332)237188</t>
  </si>
  <si>
    <t>МКДОУ №8</t>
  </si>
  <si>
    <t>Третьякова Наталия Васильевна</t>
  </si>
  <si>
    <t>8(8332)56-13-04</t>
  </si>
  <si>
    <t>МКДОУ № 9</t>
  </si>
  <si>
    <t xml:space="preserve"> Горева Марина Вадимовна</t>
  </si>
  <si>
    <t>(8332) 57-00-77</t>
  </si>
  <si>
    <t>МКДОУ № 10</t>
  </si>
  <si>
    <t>Жадан Ирина Леонидовна</t>
  </si>
  <si>
    <t>(8332)57-58-24</t>
  </si>
  <si>
    <t>МКДОУ № 11</t>
  </si>
  <si>
    <t>Морозова Е.Г.</t>
  </si>
  <si>
    <t>(8332) 25-10-71</t>
  </si>
  <si>
    <t>МКДОУ № 13</t>
  </si>
  <si>
    <t xml:space="preserve">Суворова Ирина Борисовна </t>
  </si>
  <si>
    <t>(8332)67-57-18</t>
  </si>
  <si>
    <t>МКДОУ №14</t>
  </si>
  <si>
    <t>Люкина Елена Александровна</t>
  </si>
  <si>
    <t>56-08-77</t>
  </si>
  <si>
    <t>МКДОУ №15</t>
  </si>
  <si>
    <t>Шатунова Наталия Анатольевна</t>
  </si>
  <si>
    <t>8(8332)57-53-60</t>
  </si>
  <si>
    <t>МКДОУ №16</t>
  </si>
  <si>
    <t>Брагуца Наталья Геннадьевна</t>
  </si>
  <si>
    <t>(8332)53-92-13 (8332)53-92-11</t>
  </si>
  <si>
    <t>МКДОУ № 17</t>
  </si>
  <si>
    <t>Россихина Ольга Геннадьевна</t>
  </si>
  <si>
    <t>8 (8332) 56-26-67</t>
  </si>
  <si>
    <t>МКДОУ №18 г. Кирова</t>
  </si>
  <si>
    <t>Воронкова Елена Александровна</t>
  </si>
  <si>
    <t>(8332)673819</t>
  </si>
  <si>
    <t>МКДОУ №19</t>
  </si>
  <si>
    <t>МКДОУ №20</t>
  </si>
  <si>
    <t xml:space="preserve">старший воспитатель </t>
  </si>
  <si>
    <t>(8332_36-43-27</t>
  </si>
  <si>
    <t>МКДОУ № 21</t>
  </si>
  <si>
    <t>8(8332)66-11-93</t>
  </si>
  <si>
    <t>МКДОУ №22</t>
  </si>
  <si>
    <t>Созина Светлана Васильевна</t>
  </si>
  <si>
    <t>МКДОУ № 25</t>
  </si>
  <si>
    <t>Кокоулина Ирина Анатольевна</t>
  </si>
  <si>
    <t>8 (8332) 66-11-95</t>
  </si>
  <si>
    <t xml:space="preserve">МКДОУ № 26 </t>
  </si>
  <si>
    <t>Каткова Наталья Сергеевна</t>
  </si>
  <si>
    <t>(8332)38-47-40</t>
  </si>
  <si>
    <t>МКДОУ № 27</t>
  </si>
  <si>
    <t>(8332) 66-00-03</t>
  </si>
  <si>
    <t>МКДОУ  №28</t>
  </si>
  <si>
    <t>Борисова Инна Михайловна</t>
  </si>
  <si>
    <t>8(8332)53-50-43</t>
  </si>
  <si>
    <t>МКДОУ  №29</t>
  </si>
  <si>
    <t>Леушина Людмила Леонидовна</t>
  </si>
  <si>
    <t xml:space="preserve">МКДОУ №31 </t>
  </si>
  <si>
    <t>Царегородцева Анна Николаевна</t>
  </si>
  <si>
    <t>8(8332)548695</t>
  </si>
  <si>
    <t>МКДОУ №33</t>
  </si>
  <si>
    <t>Токмолаева Елена Николаевна</t>
  </si>
  <si>
    <t>8332 51-41-26</t>
  </si>
  <si>
    <t xml:space="preserve">МКДОУ №35 </t>
  </si>
  <si>
    <t>Митягина М.Г.</t>
  </si>
  <si>
    <t>8(8332)230222</t>
  </si>
  <si>
    <t>МКДОУ 40</t>
  </si>
  <si>
    <t xml:space="preserve">МКДОУ № 43 </t>
  </si>
  <si>
    <t>Бронникова Елена Александровна</t>
  </si>
  <si>
    <t>8 (8332) 38-48-78</t>
  </si>
  <si>
    <t>МКДОУ № 46</t>
  </si>
  <si>
    <t>Зимирева С. О.</t>
  </si>
  <si>
    <t xml:space="preserve"> МКДОУ № 49 </t>
  </si>
  <si>
    <t>Плешкова Наталья Николаевна</t>
  </si>
  <si>
    <t>(8332)360039</t>
  </si>
  <si>
    <t>МКОУ  № 51</t>
  </si>
  <si>
    <t>Малыгина Татьяна Владиславовна</t>
  </si>
  <si>
    <t>(8332)69-81-10</t>
  </si>
  <si>
    <t>МКДОУ № 55</t>
  </si>
  <si>
    <t>Мусихина Любовь Петровна</t>
  </si>
  <si>
    <t>8(8332)233888</t>
  </si>
  <si>
    <t>МКДОУ № 58</t>
  </si>
  <si>
    <t>Саламатова Светлана Анатольевна</t>
  </si>
  <si>
    <t>8(8332)53-01-16</t>
  </si>
  <si>
    <t xml:space="preserve">МКДОУ № 61 </t>
  </si>
  <si>
    <t>Фукалова Лариса Викторовна</t>
  </si>
  <si>
    <t>23-61-01</t>
  </si>
  <si>
    <t>МКДОУ № 63</t>
  </si>
  <si>
    <t>МКДОУ № 66</t>
  </si>
  <si>
    <t>Земцова Мария Вадимовна</t>
  </si>
  <si>
    <t>(8332) 648536</t>
  </si>
  <si>
    <t>МКДОУ №70</t>
  </si>
  <si>
    <t>МКДОУ № 72</t>
  </si>
  <si>
    <t>Рублева Юлия Юрьевна</t>
  </si>
  <si>
    <t>8(8332)64-35-47</t>
  </si>
  <si>
    <t xml:space="preserve">МКДОУ № 74 </t>
  </si>
  <si>
    <t>Клячина Светлана Олеговна</t>
  </si>
  <si>
    <t>8(8332)23-02-01</t>
  </si>
  <si>
    <t xml:space="preserve">МКДОУ № 79 </t>
  </si>
  <si>
    <t>Обухова С.И.</t>
  </si>
  <si>
    <t>МКДОУ № 84</t>
  </si>
  <si>
    <t>Онучина Ольга Николаевна</t>
  </si>
  <si>
    <t>8(8332)580008</t>
  </si>
  <si>
    <t xml:space="preserve">МКДОУ №85 </t>
  </si>
  <si>
    <t>Попова Елена Михайловн</t>
  </si>
  <si>
    <t>8(8332) 23-02-88</t>
  </si>
  <si>
    <t>МКДОУ № 90</t>
  </si>
  <si>
    <t>Дрягина Ирина Сергеевна</t>
  </si>
  <si>
    <t>67-32-94</t>
  </si>
  <si>
    <t>МКДОУ № 96</t>
  </si>
  <si>
    <t>Цеховая Л.В.</t>
  </si>
  <si>
    <t>МКДОУ № 97</t>
  </si>
  <si>
    <t>Созинова Надежда Геннадьевна</t>
  </si>
  <si>
    <t>(8332) 53-63-42</t>
  </si>
  <si>
    <t>МКДОУ  №100</t>
  </si>
  <si>
    <t xml:space="preserve"> Вожегова Людмила Алексеевна</t>
  </si>
  <si>
    <t>436-100</t>
  </si>
  <si>
    <t>МКДОУ № 103</t>
  </si>
  <si>
    <t xml:space="preserve">       _</t>
  </si>
  <si>
    <t>8(8332)40-05-83</t>
  </si>
  <si>
    <t xml:space="preserve">МКДОУ №107 </t>
  </si>
  <si>
    <t>Мышкина Ирина Васильевна</t>
  </si>
  <si>
    <t>(8332)23-70-92</t>
  </si>
  <si>
    <t xml:space="preserve">МКДОУ № 109 </t>
  </si>
  <si>
    <t>Пак Людмила Александровна</t>
  </si>
  <si>
    <t>8(8332)51-46-00</t>
  </si>
  <si>
    <t>МКДОУ №117</t>
  </si>
  <si>
    <t>Кезина Наталья Ильинична</t>
  </si>
  <si>
    <t>60-34-19</t>
  </si>
  <si>
    <t>МКДОУ №119</t>
  </si>
  <si>
    <t>Жолобова Ольга Юрьевна</t>
  </si>
  <si>
    <t>64-46-27</t>
  </si>
  <si>
    <t>МКДОУ № 122</t>
  </si>
  <si>
    <t>Михеева Ольга Юрьевна</t>
  </si>
  <si>
    <t>МКДОУ  №124</t>
  </si>
  <si>
    <t>Черных Ольга Викторовна</t>
  </si>
  <si>
    <t>МКДОУ № 127</t>
  </si>
  <si>
    <t>Быкова Татьяна владимировна</t>
  </si>
  <si>
    <t>8332 23-53-44</t>
  </si>
  <si>
    <t>МКДОУ №128</t>
  </si>
  <si>
    <t>Коротаева Нина Аркадьевна</t>
  </si>
  <si>
    <t>8(332)64-68-63</t>
  </si>
  <si>
    <t xml:space="preserve">МКДОУ № 129 </t>
  </si>
  <si>
    <t>Попова Марина Геннадьевна</t>
  </si>
  <si>
    <t>8(8332)57-17-65</t>
  </si>
  <si>
    <t xml:space="preserve">МКДОУ № 130 </t>
  </si>
  <si>
    <t>Микаелян Наталья Анатольевна</t>
  </si>
  <si>
    <t>(8332)64-88-08</t>
  </si>
  <si>
    <t>МКДОУ № 133</t>
  </si>
  <si>
    <t>Ларионова Галина Федоровна</t>
  </si>
  <si>
    <t>(8332)60-47-67</t>
  </si>
  <si>
    <t xml:space="preserve">
МКДОУ  № 143
</t>
  </si>
  <si>
    <t>Каримова Анастасия Сергеевна</t>
  </si>
  <si>
    <t>(8332)62-49-63, 62-49-36</t>
  </si>
  <si>
    <t>МКДОУ №146</t>
  </si>
  <si>
    <t>МКДОУ № 147</t>
  </si>
  <si>
    <t xml:space="preserve">Саитова Дарья Викторовна </t>
  </si>
  <si>
    <t>8(8332)63-15-83</t>
  </si>
  <si>
    <t>МКДОУ № 149</t>
  </si>
  <si>
    <t>Дудова Светлана Петровна</t>
  </si>
  <si>
    <t>(8332) 52-62-07, 24-71-49</t>
  </si>
  <si>
    <t xml:space="preserve">МКДОУ №150 </t>
  </si>
  <si>
    <t>Хардина Елена Николаевна</t>
  </si>
  <si>
    <t>8232(521397)</t>
  </si>
  <si>
    <t>МКДОУ №151</t>
  </si>
  <si>
    <t>Костицына Ольга Александровна</t>
  </si>
  <si>
    <t>(8332)232366</t>
  </si>
  <si>
    <t>МКДОУ № 152</t>
  </si>
  <si>
    <t>Хренова Нина Ивановна</t>
  </si>
  <si>
    <t>8(8332) 53-00-25</t>
  </si>
  <si>
    <t>МКДОУ №153</t>
  </si>
  <si>
    <t>Блинова Елена Николаевна</t>
  </si>
  <si>
    <t>(8332)511366</t>
  </si>
  <si>
    <t>МКДОУ  № 154</t>
  </si>
  <si>
    <t>Королева Екатерина Дмитриевна</t>
  </si>
  <si>
    <t>(8332) 52-31-33</t>
  </si>
  <si>
    <t>МКДОУ № 155</t>
  </si>
  <si>
    <t>Филатова Светлана Владимировна</t>
  </si>
  <si>
    <t>8(8332)521784</t>
  </si>
  <si>
    <t>МКДОУ  № 159</t>
  </si>
  <si>
    <t>Федосимова Евгения Викторовна</t>
  </si>
  <si>
    <t>8(8332)231564</t>
  </si>
  <si>
    <t>МКДОУ №160</t>
  </si>
  <si>
    <t>Шулакова Натлия Николаевна</t>
  </si>
  <si>
    <t>(8332)382264</t>
  </si>
  <si>
    <t>МКДОУ № 162</t>
  </si>
  <si>
    <t>Вылегжанина Наталья Александровна</t>
  </si>
  <si>
    <t>8(322) 33-24-62</t>
  </si>
  <si>
    <t>МКДОУ  №163</t>
  </si>
  <si>
    <t>Решетникова Ольга Викторовна</t>
  </si>
  <si>
    <t>(8332)51-01-14</t>
  </si>
  <si>
    <t xml:space="preserve">МКДОУ "ЦРР -  № 164" </t>
  </si>
  <si>
    <t>Новоселова Марина Ильдусована</t>
  </si>
  <si>
    <t>(8332)56-56-97</t>
  </si>
  <si>
    <t>МКДОУ № 165</t>
  </si>
  <si>
    <t>Метелева Елена Анатольевна</t>
  </si>
  <si>
    <t>(8332)62-01-45</t>
  </si>
  <si>
    <t>МКДОУ № 171</t>
  </si>
  <si>
    <t>Соколова Наталья Михайловна</t>
  </si>
  <si>
    <t>(8332)60-53-42</t>
  </si>
  <si>
    <t>МКДОУ №173</t>
  </si>
  <si>
    <t>Иутина Е.В.</t>
  </si>
  <si>
    <t>40-20-50</t>
  </si>
  <si>
    <t>МКДОУ№ 179</t>
  </si>
  <si>
    <t>Потапова Ольга Леонидовна</t>
  </si>
  <si>
    <t>МКДОУ № 180</t>
  </si>
  <si>
    <t>Колотова К.В.</t>
  </si>
  <si>
    <t>(8332)60-54-65</t>
  </si>
  <si>
    <t>МКДОУ №182</t>
  </si>
  <si>
    <t>Фоминых Светлана Александровна</t>
  </si>
  <si>
    <t>(8338)576301</t>
  </si>
  <si>
    <t>МКДОУ № 183</t>
  </si>
  <si>
    <t>Тетенькина Елена Викторовна</t>
  </si>
  <si>
    <t>8(332)55-75-15</t>
  </si>
  <si>
    <t>МКДОУ№ 184</t>
  </si>
  <si>
    <t>Колупаева Елена Николаевна</t>
  </si>
  <si>
    <t>8 (8332)511598</t>
  </si>
  <si>
    <t>МКДОУ №185</t>
  </si>
  <si>
    <t>Ильина Татьяна Анатольевна</t>
  </si>
  <si>
    <t>(8332)62-05-11</t>
  </si>
  <si>
    <t>МКДОУ № 188</t>
  </si>
  <si>
    <t>Киселева Наталья Владимировна</t>
  </si>
  <si>
    <t>(8332)63-78-90</t>
  </si>
  <si>
    <t>МКДОУ №190</t>
  </si>
  <si>
    <t>(8332)50-83-50</t>
  </si>
  <si>
    <t>МКДОУ  № 192</t>
  </si>
  <si>
    <t>Сметанина Светлана Александровна</t>
  </si>
  <si>
    <t>8(8332)54-94-25</t>
  </si>
  <si>
    <t>МКОДУ № 196</t>
  </si>
  <si>
    <t>Прокопьева Ольга Вениаминовна</t>
  </si>
  <si>
    <t>МКДОУ №200</t>
  </si>
  <si>
    <t>Краснова Анна Николаевна</t>
  </si>
  <si>
    <t>МКДОУ № 201</t>
  </si>
  <si>
    <t>Козырева Татьяна Владимировна</t>
  </si>
  <si>
    <t>МКДОУ ЦРР - детский сад №205 г.Кирова</t>
  </si>
  <si>
    <t>нет</t>
  </si>
  <si>
    <t>МКДОУ № 206</t>
  </si>
  <si>
    <t>Самылова М.И.</t>
  </si>
  <si>
    <t>(8332) 530069</t>
  </si>
  <si>
    <t>МКДОУ № 211</t>
  </si>
  <si>
    <t>Токмакова Светлана Васильевна</t>
  </si>
  <si>
    <t xml:space="preserve">МКДОУ №213 </t>
  </si>
  <si>
    <t>Ермолина Л.И.</t>
  </si>
  <si>
    <t>8(332)311101</t>
  </si>
  <si>
    <t xml:space="preserve">МКДОУ № 220 </t>
  </si>
  <si>
    <t>Скопина Наталья Евгеньевна</t>
  </si>
  <si>
    <t>МКДОУ № 226</t>
  </si>
  <si>
    <t>Квакина Инна Александровна</t>
  </si>
  <si>
    <t>(8332)_31-12-54</t>
  </si>
  <si>
    <t xml:space="preserve">МКДОУ № 227 </t>
  </si>
  <si>
    <t>Бессолицына Светлана Николаевна</t>
  </si>
  <si>
    <t>8(8332)31-78-53</t>
  </si>
  <si>
    <t>МКДОУ № 229</t>
  </si>
  <si>
    <t>Ушакова Ирина Юрьевна</t>
  </si>
  <si>
    <t xml:space="preserve">МКДОУ № 230 </t>
  </si>
  <si>
    <t>Кокорина Наталья  Николаевна</t>
  </si>
  <si>
    <t>(8332) 31-78-99 ; 30-03-55</t>
  </si>
  <si>
    <t>МКДОУ № 231</t>
  </si>
  <si>
    <t>Селезнева Ольга Валерьевна</t>
  </si>
  <si>
    <t>/8332/31-66-39</t>
  </si>
  <si>
    <t xml:space="preserve">МКДОУ №235 </t>
  </si>
  <si>
    <t>Шабалина Марина Владимировна</t>
  </si>
  <si>
    <t>(8332)640559</t>
  </si>
  <si>
    <t>КОГОБУ СШ с УИОП пгт Тужа</t>
  </si>
  <si>
    <t>Дербенева Екатерина Александровна</t>
  </si>
  <si>
    <t>КОГОБУ СШ с.Ныр Тужинского района</t>
  </si>
  <si>
    <t>Тохтеева Нина Геннадьевна</t>
  </si>
  <si>
    <t>8(83340)69343</t>
  </si>
  <si>
    <t xml:space="preserve">Пижанский район </t>
  </si>
  <si>
    <t xml:space="preserve">КОГОБУ СШ с УИОП пгт Пижанка </t>
  </si>
  <si>
    <t xml:space="preserve">Адонина Виктория Александровна </t>
  </si>
  <si>
    <t>МКОУ ООШ д. В.Ластик</t>
  </si>
  <si>
    <t>Чиркова Нина Васильевна</t>
  </si>
  <si>
    <t>МКОУ ООШ д. Безводное</t>
  </si>
  <si>
    <t>Басманова Лариса Валерьевна</t>
  </si>
  <si>
    <t>МКОУ ООШ с. Обухово</t>
  </si>
  <si>
    <t>Агапитов Денис Алекандрович</t>
  </si>
  <si>
    <t>МКОУ ООШ с. Воя</t>
  </si>
  <si>
    <t>Ведерников Евгений Николаевич</t>
  </si>
  <si>
    <t>МКОУ ООШ д. Ахманово</t>
  </si>
  <si>
    <t>Сырова Надежда Валентиновна</t>
  </si>
  <si>
    <t>МКОУ ООШ д. М-Ошаево</t>
  </si>
  <si>
    <t>Торопова Татьяна Владимировна</t>
  </si>
  <si>
    <t>МКОУ ООШ д. Павлово</t>
  </si>
  <si>
    <t>Клепцова Екатерина Евгеньевна</t>
  </si>
  <si>
    <t>МКОУ НОШ Д. Пайгишево</t>
  </si>
  <si>
    <t>Лешпаева Инна Ивановна</t>
  </si>
  <si>
    <t>Пижанский район</t>
  </si>
  <si>
    <t>КОГОБУ ШИ ОВЗ пгт Пижанка</t>
  </si>
  <si>
    <t>Протасова Светлана Геннадьевна</t>
  </si>
  <si>
    <t>(83355) 2-13-50</t>
  </si>
  <si>
    <t>Верхошижемский район</t>
  </si>
  <si>
    <t>МКОУ СОШ с.Среднеивкино</t>
  </si>
  <si>
    <t>Окунев Иван Иванович</t>
  </si>
  <si>
    <t>883335 3-11-40</t>
  </si>
  <si>
    <t>МКОУ ООШ с.Мякиши</t>
  </si>
  <si>
    <t>Новокшонова Нина Геннадьевна</t>
  </si>
  <si>
    <t>883335 3-71-42</t>
  </si>
  <si>
    <t>МКОУ ООШ д.Пунгино</t>
  </si>
  <si>
    <t>Шевелева Лидия Андреевна</t>
  </si>
  <si>
    <t>883335 3-21-35</t>
  </si>
  <si>
    <t>МКОУ ООШ д.Сырда</t>
  </si>
  <si>
    <t>Степанова Татьяна Сергеевна</t>
  </si>
  <si>
    <t>883335 3-15-40</t>
  </si>
  <si>
    <t>МКОУ ООШ д.Угор</t>
  </si>
  <si>
    <t>Микрюков Сергей Борисович</t>
  </si>
  <si>
    <t>883335 3-14-40</t>
  </si>
  <si>
    <t>МКОУ НОШ с.Косино</t>
  </si>
  <si>
    <t>Смирнова Татьяна Александровна</t>
  </si>
  <si>
    <t>883335 2-22-02</t>
  </si>
  <si>
    <t>МКОУ НОШ д.Калачиги</t>
  </si>
  <si>
    <t>Носова Людмила Николаевна</t>
  </si>
  <si>
    <t>883335 3-13-43</t>
  </si>
  <si>
    <t>МКОУ НОШ с.Зониха</t>
  </si>
  <si>
    <t>Попенов Роман Валерьевич</t>
  </si>
  <si>
    <t>883335 3-92-41</t>
  </si>
  <si>
    <t>КОГОБУ СШ пгт Верхошижемье</t>
  </si>
  <si>
    <t>Орлова Ирина Александровна</t>
  </si>
  <si>
    <t>883335 2-12-95</t>
  </si>
  <si>
    <t>Санчурский район</t>
  </si>
  <si>
    <t>МКОУСОШ с. Матвинур</t>
  </si>
  <si>
    <t>Кудрявцева Лариса Владимировна</t>
  </si>
  <si>
    <t>(883357)65110</t>
  </si>
  <si>
    <t>КОГОБУ СШ с УИОП пгт Санчурск</t>
  </si>
  <si>
    <t>Павликова Ирина Леонидовна</t>
  </si>
  <si>
    <t>КОГПОБУ "Санчурский социально-экономический техникум"</t>
  </si>
  <si>
    <t>Малкова Светлана Михайловна</t>
  </si>
  <si>
    <t>МКОУ ООШ д. Большой Ихтиал</t>
  </si>
  <si>
    <t>Камаев Сергей Анатольевич</t>
  </si>
  <si>
    <t>МКОУ ООШ д. Б. Шишовка</t>
  </si>
  <si>
    <t>Ухова Юлия Александровна</t>
  </si>
  <si>
    <t>МКОУ ООШ с. Кувшинское</t>
  </si>
  <si>
    <t>Акалова Валентина Васильевна</t>
  </si>
  <si>
    <t>МКОУ ООШ с. Корляки</t>
  </si>
  <si>
    <t>Софронова Екатерина Александровна</t>
  </si>
  <si>
    <t>Яранский район</t>
  </si>
  <si>
    <t>КОГПОБУ " Яранский аграрный техникум"</t>
  </si>
  <si>
    <t>Халтурина Наталья Ивановна</t>
  </si>
  <si>
    <t>(883367)62347</t>
  </si>
  <si>
    <t xml:space="preserve"> Яранский район</t>
  </si>
  <si>
    <t>КОГОБУ СШ с УИОП г. Яранска</t>
  </si>
  <si>
    <t>Бусыгина Елена Владимировна</t>
  </si>
  <si>
    <t>МКОУ СШ с УИОП №2 им. А. Жаркова г. Яранска</t>
  </si>
  <si>
    <t>Киверина Ольга Сергеевна</t>
  </si>
  <si>
    <t>8(3367)2-12-37</t>
  </si>
  <si>
    <t>КОГПОБУ "Яранский технологический техникум"</t>
  </si>
  <si>
    <t>Жаровцева Татьяна Павловна</t>
  </si>
  <si>
    <t>МКОУ ООШ д. Пушкино</t>
  </si>
  <si>
    <t>Ерошкина Людмила Тимофеевна</t>
  </si>
  <si>
    <t>МКОУ СШ м. Знаменка</t>
  </si>
  <si>
    <t>Романов Виктор Александрович</t>
  </si>
  <si>
    <t>МКОУ ООШ м. Опытное поле</t>
  </si>
  <si>
    <t>Золотова Марина Леонидовна</t>
  </si>
  <si>
    <t>МКОУ ООШ с. Каракша</t>
  </si>
  <si>
    <t>Санникова Валентина Николаевна</t>
  </si>
  <si>
    <t>МКОУ ООШ с. Никола</t>
  </si>
  <si>
    <t>Шевнина Надежда Николаевна</t>
  </si>
  <si>
    <t>МКОУ ООШ с. Никулята</t>
  </si>
  <si>
    <t>Дербенева Елена Вячеславовна</t>
  </si>
  <si>
    <t>Советский район</t>
  </si>
  <si>
    <t>КОГОБУ «Лицей  г. Советска»</t>
  </si>
  <si>
    <t>Тарасова Наталия Герольдовна</t>
  </si>
  <si>
    <t>8(83375)2-13-76</t>
  </si>
  <si>
    <t>МКОУ СОШ с.Кичма</t>
  </si>
  <si>
    <t>Михеева Людмила Викторовна</t>
  </si>
  <si>
    <t>(83375)3-11-37</t>
  </si>
  <si>
    <t>КОГОБУ ШИ ОВЗ г. Советска</t>
  </si>
  <si>
    <t>Минина Ольга Ивановна</t>
  </si>
  <si>
    <t>(83375) 2-19-52</t>
  </si>
  <si>
    <t>МКОУ ООШ с. Колянур</t>
  </si>
  <si>
    <t>Фоминых Лариса Ивановна</t>
  </si>
  <si>
    <t>8(83375) 6-71-88</t>
  </si>
  <si>
    <t>МКОУ НОШ д. Грехово</t>
  </si>
  <si>
    <t>Новосёлова Олеся Олеговна</t>
  </si>
  <si>
    <t>8(83375)69291</t>
  </si>
  <si>
    <t>МКОУ СОШ с УИОП №2 г.Советска</t>
  </si>
  <si>
    <t>Заболотских Ольга Николаевна</t>
  </si>
  <si>
    <t>КОГПОБУ "Индустриально-педагогический колледж г. Советска</t>
  </si>
  <si>
    <t>Михеева Алевтина Михайловна</t>
  </si>
  <si>
    <t>КОГПОАУ "Техникум промышленности и народных промыслов"</t>
  </si>
  <si>
    <t>Широких Светлана Леонидовна</t>
  </si>
  <si>
    <t>МКОУ ООШ д. Лошкари</t>
  </si>
  <si>
    <t>Онучин Валентин Александрович</t>
  </si>
  <si>
    <t>МКОУ ООШ д. Дуброва</t>
  </si>
  <si>
    <t>Куликова Светлана Васильевна</t>
  </si>
  <si>
    <t>МКОУ ООШ с. Васильково</t>
  </si>
  <si>
    <t>Горинов Владимир Сергеевич</t>
  </si>
  <si>
    <t>МКОУ ООШ с. Зашижемье</t>
  </si>
  <si>
    <t>Кошкина Евгения Васильевна</t>
  </si>
  <si>
    <t>МКОУ ООШ Д. Челка</t>
  </si>
  <si>
    <t>Злобина Альбина Валентиновна</t>
  </si>
  <si>
    <t>МКОУ ООШ д. В. Гора</t>
  </si>
  <si>
    <t>Попова Татьяна Леонидовна</t>
  </si>
  <si>
    <t>МКОУ СОШ с. Ильинск</t>
  </si>
  <si>
    <t>Мешкова Ирина Владимировна</t>
  </si>
  <si>
    <t>МОУ СОШ с УИОП №1 г. Советска</t>
  </si>
  <si>
    <t>Иванов Алексей Леонидович</t>
  </si>
  <si>
    <t>МОУ ООШ с. Мокино</t>
  </si>
  <si>
    <t>Попова Елена Леонидовна</t>
  </si>
  <si>
    <t>МКОУ ООШ №4 г. Советска</t>
  </si>
  <si>
    <t>Демакова Юрий Геннадьевич</t>
  </si>
  <si>
    <t>Лебяжский район</t>
  </si>
  <si>
    <t>МКОУ ООШ д. Елизарово</t>
  </si>
  <si>
    <t>Редкина Елена Викторовна</t>
  </si>
  <si>
    <t>МКОУ ООШ с. Синцово</t>
  </si>
  <si>
    <t>Михеева Галина Григорьевна</t>
  </si>
  <si>
    <t>МКОУ ООШ п. Окунево</t>
  </si>
  <si>
    <t>Окунева Галина Алексеевна</t>
  </si>
  <si>
    <t>МКОУ ООШ с. Ветошкино</t>
  </si>
  <si>
    <t>Храмцов Сергей Евгеньевич</t>
  </si>
  <si>
    <t>МКОУ НОШ д. Индыгойка</t>
  </si>
  <si>
    <t>Никитина Елена Александровна</t>
  </si>
  <si>
    <t>Кикнурский район</t>
  </si>
  <si>
    <t>КОГОБУ ШИ с ОВЗ пгт. Кикнур</t>
  </si>
  <si>
    <t>Соколова Ольга Александровна</t>
  </si>
  <si>
    <t>КОГОБУ СШ с УИОП пгт. Кикнур</t>
  </si>
  <si>
    <t>Прокудин Анатолий Павлович</t>
  </si>
  <si>
    <t>МКОУ НОШ с. Тырышкино</t>
  </si>
  <si>
    <t>Софронова Татьяна Валерьевна</t>
  </si>
  <si>
    <t>МКОУ ООШ с. Потняк</t>
  </si>
  <si>
    <t>Ягдарова Эльвира Петровна</t>
  </si>
  <si>
    <t>МКОУ СОШ с. Шапта</t>
  </si>
  <si>
    <t>Панихина Любовь Александровна</t>
  </si>
  <si>
    <t>МКОУ ООШ с. Р. Краи</t>
  </si>
  <si>
    <t>Васенина Ольга Ивановна</t>
  </si>
  <si>
    <t>Тужинский  район</t>
  </si>
  <si>
    <t>Тужинский район</t>
  </si>
  <si>
    <t>Юго-Западный образовательный округ</t>
  </si>
  <si>
    <t>Северо-Западный образовательный округ</t>
  </si>
  <si>
    <t xml:space="preserve">КОГОБУ СШ с.Сорвижи </t>
  </si>
  <si>
    <t>Образовательный округ</t>
  </si>
  <si>
    <t xml:space="preserve">Восточный </t>
  </si>
  <si>
    <t>Западный</t>
  </si>
  <si>
    <t>Кировский</t>
  </si>
  <si>
    <t>Северный</t>
  </si>
  <si>
    <t>Северо-Западный</t>
  </si>
  <si>
    <t>Юго-Восточный</t>
  </si>
  <si>
    <t>Юго-Западный</t>
  </si>
  <si>
    <t>Кировская область</t>
  </si>
  <si>
    <t>КОГПОАУ "ВЖТ"</t>
  </si>
  <si>
    <t>Чермных Яна Александровна</t>
  </si>
  <si>
    <t>(8332) 60-21-47</t>
  </si>
  <si>
    <t>МБОУ СОШ № 2 города Кирова</t>
  </si>
  <si>
    <t>Аблонская Татьяна Владимировна</t>
  </si>
  <si>
    <t>8(8332)539226</t>
  </si>
  <si>
    <t>МБОУ СОШ № 4 г. Кирова</t>
  </si>
  <si>
    <t>Харюшина Лилия Рафиковна</t>
  </si>
  <si>
    <t>8(8332)576285</t>
  </si>
  <si>
    <t>МБОУ СОШ №5 г. Кирова</t>
  </si>
  <si>
    <t>Храмцова Алевтина Аркадьевна</t>
  </si>
  <si>
    <t>8(8332)508325</t>
  </si>
  <si>
    <t>МБОУ ООШ № 7 г. Кирова</t>
  </si>
  <si>
    <t>Пикова Анна Александровна</t>
  </si>
  <si>
    <t>8(8332) 554171</t>
  </si>
  <si>
    <t>МОАУ СОШ №8 г.Кирова</t>
  </si>
  <si>
    <t>Покидкина Екатерина Викторовна</t>
  </si>
  <si>
    <t>МБОУ СОШ с УИОП №9 г.Кирова</t>
  </si>
  <si>
    <t>Волкоморов Евгений Николаевич</t>
  </si>
  <si>
    <t>8(8332)408311</t>
  </si>
  <si>
    <t>МОАУ СОШ с УИОП №10 г. Кирова</t>
  </si>
  <si>
    <t>Тюлькин Максим Сергеевич</t>
  </si>
  <si>
    <t>МБОУ СОШ №11 г.Кирова</t>
  </si>
  <si>
    <t>Карпикова Вера Ивановна</t>
  </si>
  <si>
    <t>8(8332)255711</t>
  </si>
  <si>
    <t>МБОУ СОШ №14 г. Кирова</t>
  </si>
  <si>
    <t>Смирнова Ольга Игоревна</t>
  </si>
  <si>
    <t>8(8332)645246</t>
  </si>
  <si>
    <t>МБОУ СОШ №16 г.Кирова</t>
  </si>
  <si>
    <t>Вологжанина Вера Александровна</t>
  </si>
  <si>
    <t>8(8332)648249</t>
  </si>
  <si>
    <t>МБОУ СОШ №18 г.Кирова</t>
  </si>
  <si>
    <t>Мельчекова Наталья Александровна</t>
  </si>
  <si>
    <t xml:space="preserve">8 951 347 04 05 </t>
  </si>
  <si>
    <t>МБОУ ООШ №19 г. Кирова</t>
  </si>
  <si>
    <t>Жвакина Светлана Александровна</t>
  </si>
  <si>
    <t>8(8332)660260</t>
  </si>
  <si>
    <t>МБОУ СОШ №20 г.Кирова</t>
  </si>
  <si>
    <t>Береснева Наталья Николаевна, Верхорубова Ирина Сергеевна</t>
  </si>
  <si>
    <t>8(8332)679846, 8(8332)670233</t>
  </si>
  <si>
    <t>МОАУ "Лицей №21" г.Кирова</t>
  </si>
  <si>
    <t>Гагаринова Ольга Вячеславовна</t>
  </si>
  <si>
    <t>8(3332)623715</t>
  </si>
  <si>
    <t>МБОУ СОШ № 22 г.Кирова</t>
  </si>
  <si>
    <t>Вихарева Людмила Аркадьевна</t>
  </si>
  <si>
    <t>8(8332)212022</t>
  </si>
  <si>
    <t>МБОУ ООШ №24 г.Кирова</t>
  </si>
  <si>
    <t>Истомина Наталья Викторовна</t>
  </si>
  <si>
    <t>МБОУ СОШ № 26 г. Кирова</t>
  </si>
  <si>
    <t>Леонова Елена Владимировна</t>
  </si>
  <si>
    <t>МБОУ средняя школа № 27 города Кирова</t>
  </si>
  <si>
    <t>Чуркина Татьяна Анатольевна</t>
  </si>
  <si>
    <t>МБОУ СОШ с УИОП № 30 г.Кирова</t>
  </si>
  <si>
    <t>Ашихмина Елена Анатольевна</t>
  </si>
  <si>
    <t>8(8332542032</t>
  </si>
  <si>
    <t>МБОУ СОШ № 31 г.Кирова</t>
  </si>
  <si>
    <t>Русакова Оксана Николаевна</t>
  </si>
  <si>
    <t>8(8332) 543432</t>
  </si>
  <si>
    <t>МБОУ СОШ № 32 г.Кирова</t>
  </si>
  <si>
    <t>Щекудова Татьяна Борисовна</t>
  </si>
  <si>
    <t>(8332)223205</t>
  </si>
  <si>
    <t>МБОУ ООШ № 33 г.Кирова</t>
  </si>
  <si>
    <t>Тюлькина Марина Николаевна</t>
  </si>
  <si>
    <t>МБОУ СОШ №34 г.Кирова</t>
  </si>
  <si>
    <t>Золотарева Юлиана Константиновна</t>
  </si>
  <si>
    <t>8(332)354434</t>
  </si>
  <si>
    <t>МОАУ СОШ с УИОП № 37 г.Кирова</t>
  </si>
  <si>
    <t xml:space="preserve">Валуйская Елена Анатольевна </t>
  </si>
  <si>
    <t>МБОУ СОШ № 39 г.Кирова</t>
  </si>
  <si>
    <t>Кочурова Елена Николаевна</t>
  </si>
  <si>
    <t>8(8332)548685</t>
  </si>
  <si>
    <t>МБОУ СОШ № 40 г. Кирова</t>
  </si>
  <si>
    <t>Шабурова Екатерина Васильевна</t>
  </si>
  <si>
    <t>8332 56-24-14</t>
  </si>
  <si>
    <t>МБОУ СОШ №42 города Кирова</t>
  </si>
  <si>
    <t>МБОУ СОШ № 45 им. А.П. гайдара г. Кирова</t>
  </si>
  <si>
    <t>Астраханцева Татьяна Владимировна</t>
  </si>
  <si>
    <t>8332-23-02-83</t>
  </si>
  <si>
    <t>МБОУ Гимназия№46 г.Кирова</t>
  </si>
  <si>
    <t>Банникова Наталья Владимировна</t>
  </si>
  <si>
    <t>8-963-554-74-40</t>
  </si>
  <si>
    <t>МБОУ СОШ с УИОП № 47 г. Кирова</t>
  </si>
  <si>
    <t>Караваева Мария Анатольевна</t>
  </si>
  <si>
    <t>МБОУ СОШ с УИОП №48 города Кирова</t>
  </si>
  <si>
    <t>Ефремова Анна Владимировна</t>
  </si>
  <si>
    <t>(8332) 36 56 99</t>
  </si>
  <si>
    <t>МБОУ СОШ с УИОП № 51 г. Кирова</t>
  </si>
  <si>
    <t>Ковязин Алексей Анатольевич</t>
  </si>
  <si>
    <t>МБОУ СОШ с УИОП № 52 г. Кирова</t>
  </si>
  <si>
    <t>Меньшикова Наталья Сергеевна</t>
  </si>
  <si>
    <t>МБОУ СОШ № 53 г. Кирова</t>
  </si>
  <si>
    <t>Голубчикова Зинаида Александровна</t>
  </si>
  <si>
    <t>7(8332) 23-12-60</t>
  </si>
  <si>
    <t xml:space="preserve">МБОУ СОШ № 54 города Кирова </t>
  </si>
  <si>
    <t>Ульянова Марина Алексеевна</t>
  </si>
  <si>
    <t>8(8332)715054</t>
  </si>
  <si>
    <t>МБОУ СОШ №55 г. Кирова</t>
  </si>
  <si>
    <t>Голосова Любовь Андреевна</t>
  </si>
  <si>
    <t>8(8332)557535</t>
  </si>
  <si>
    <t>МБОУ СОШ № 56 города Кирова</t>
  </si>
  <si>
    <t>Семенюк Наталья Александровна</t>
  </si>
  <si>
    <t>8(912)3341944</t>
  </si>
  <si>
    <t>МБОУ «СОШ №57» г. Кирова</t>
  </si>
  <si>
    <t>Журавлева Татьяна Сергеевна</t>
  </si>
  <si>
    <t>МБОУ СОШ с УИОП № 58 г.Кирова</t>
  </si>
  <si>
    <t>Малышева Анна Александровна</t>
  </si>
  <si>
    <t>8(8332)546068</t>
  </si>
  <si>
    <t>МБОУ СОШ № 59 г.Кирова</t>
  </si>
  <si>
    <t>Филимонова Наталья Анатольевна</t>
  </si>
  <si>
    <t>(8332)56-39-16</t>
  </si>
  <si>
    <t>МБОУ СОШ с УИОП № 60 города Кирова</t>
  </si>
  <si>
    <t>Евдокимова Ольга Леонидовна</t>
  </si>
  <si>
    <t>(8332)510488</t>
  </si>
  <si>
    <t>МБОУ СОШ с УИОП № 62 им. А.Я.Опарина г.Кирова</t>
  </si>
  <si>
    <t>Лебедева Нина Евгеньевна</t>
  </si>
  <si>
    <t>8(8332)31-50-18</t>
  </si>
  <si>
    <t>МБОУ СОШ с УИОП № 65 г.Кирова</t>
  </si>
  <si>
    <t>Цыганчук Юлия Евгеньевна</t>
  </si>
  <si>
    <t>8(8332)317832</t>
  </si>
  <si>
    <t>МБО "СОШ с УИОП № 66" города Кирова</t>
  </si>
  <si>
    <t>Лобанова Елена Александровна</t>
  </si>
  <si>
    <t>8(8332)311509</t>
  </si>
  <si>
    <t>МБОУ ООШ № 68 города Кирова</t>
  </si>
  <si>
    <t>Кротова Валентина Александровна</t>
  </si>
  <si>
    <t>МБОУ ООШ № 69 города Кирова</t>
  </si>
  <si>
    <t>Чарушина Наталья Сергеевна</t>
  </si>
  <si>
    <t>8(332)575375</t>
  </si>
  <si>
    <t>МБОУ СОШ № 70 города Кирова</t>
  </si>
  <si>
    <t>Баранова Валентина Александровна</t>
  </si>
  <si>
    <t>МБОУ СОШ № 71 города Кирова</t>
  </si>
  <si>
    <t>Титова Наталия Александровна</t>
  </si>
  <si>
    <t>МБОУ СОШ № 73 г.Кирова</t>
  </si>
  <si>
    <t>Борисова Татьяна Владимировна</t>
  </si>
  <si>
    <t>МБОУ СОШ № 74 города Кирова</t>
  </si>
  <si>
    <t>Иванова Ирина Александровна</t>
  </si>
  <si>
    <t>МБОУ "Вятская православная гимназия во имя преподобного Трифона Вятского" г.Кирова</t>
  </si>
  <si>
    <t>Драченкова Ольга Александровна</t>
  </si>
  <si>
    <t>8(8332)653844</t>
  </si>
  <si>
    <t>МОАУ "Гимназия имени Александра Грина" г. Кирова</t>
  </si>
  <si>
    <t>Юдина Елена Владимировна</t>
  </si>
  <si>
    <t>8 (8332)530393</t>
  </si>
  <si>
    <t>МОАУ ДО ДЮЦ Октябрьского района г. Кирова</t>
  </si>
  <si>
    <t>Бортникова Лариса Владимировна</t>
  </si>
  <si>
    <t>8 (8332) 233655</t>
  </si>
  <si>
    <t xml:space="preserve">МОАУ ДО ЦРТДЮ "Радуга" города Кирова </t>
  </si>
  <si>
    <t>Машкина Ольга Станиславовна</t>
  </si>
  <si>
    <t>МБОУ ХТЛ города Кирова</t>
  </si>
  <si>
    <t>Шалагинова Наталья Анатольевна</t>
  </si>
  <si>
    <t>8(8332) 237086</t>
  </si>
  <si>
    <t>МБОУ "Вечерняя школа" города Кирова</t>
  </si>
  <si>
    <t>Миронова Татьяна Ивановна</t>
  </si>
  <si>
    <t>8(332)647667</t>
  </si>
  <si>
    <t>Кировский образовательный округ</t>
  </si>
  <si>
    <r>
      <t>В</t>
    </r>
    <r>
      <rPr>
        <b/>
        <sz val="14"/>
        <color theme="1"/>
        <rFont val="Times New Roman"/>
        <family val="1"/>
        <charset val="204"/>
      </rPr>
      <t>осточный образовательный округ</t>
    </r>
  </si>
  <si>
    <t>МКДОУ «Алёнушка»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</si>
</sst>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rgb="FFDBDBDB"/>
        <bgColor rgb="FFDBDBDB"/>
      </patternFill>
    </fill>
    <fill>
      <patternFill patternType="solid">
        <fgColor rgb="FFD9D9D9"/>
        <bgColor rgb="FFD9D9D9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8" fillId="0" borderId="0"/>
    <xf numFmtId="164" fontId="39" fillId="0" borderId="0"/>
    <xf numFmtId="0" fontId="39" fillId="0" borderId="0"/>
  </cellStyleXfs>
  <cellXfs count="40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wrapText="1"/>
    </xf>
    <xf numFmtId="0" fontId="9" fillId="0" borderId="16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 wrapText="1"/>
    </xf>
    <xf numFmtId="0" fontId="15" fillId="0" borderId="0" xfId="0" applyFont="1" applyProtection="1"/>
    <xf numFmtId="0" fontId="11" fillId="0" borderId="0" xfId="0" applyFont="1" applyProtection="1"/>
    <xf numFmtId="0" fontId="7" fillId="0" borderId="2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37" xfId="0" applyFont="1" applyBorder="1" applyAlignment="1" applyProtection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textRotation="90" wrapText="1"/>
    </xf>
    <xf numFmtId="0" fontId="7" fillId="2" borderId="36" xfId="0" applyFont="1" applyFill="1" applyBorder="1" applyAlignment="1" applyProtection="1">
      <alignment horizontal="center" vertical="center" textRotation="90"/>
    </xf>
    <xf numFmtId="0" fontId="17" fillId="0" borderId="3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/>
    </xf>
    <xf numFmtId="0" fontId="18" fillId="5" borderId="25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7" fillId="0" borderId="2" xfId="0" applyFont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/>
    </xf>
    <xf numFmtId="0" fontId="18" fillId="3" borderId="47" xfId="0" applyFont="1" applyFill="1" applyBorder="1" applyAlignment="1" applyProtection="1">
      <alignment horizontal="center" vertical="center"/>
    </xf>
    <xf numFmtId="0" fontId="19" fillId="6" borderId="43" xfId="0" applyFont="1" applyFill="1" applyBorder="1" applyAlignment="1" applyProtection="1">
      <alignment horizontal="left" vertical="center" wrapText="1"/>
      <protection locked="0"/>
    </xf>
    <xf numFmtId="0" fontId="19" fillId="6" borderId="40" xfId="0" applyFont="1" applyFill="1" applyBorder="1" applyAlignment="1" applyProtection="1">
      <alignment horizontal="center" vertical="center"/>
    </xf>
    <xf numFmtId="0" fontId="19" fillId="6" borderId="41" xfId="0" applyFont="1" applyFill="1" applyBorder="1" applyAlignment="1" applyProtection="1">
      <alignment horizontal="center" vertical="center"/>
    </xf>
    <xf numFmtId="0" fontId="19" fillId="6" borderId="42" xfId="0" applyFont="1" applyFill="1" applyBorder="1" applyAlignment="1" applyProtection="1">
      <alignment horizontal="center" vertical="center"/>
    </xf>
    <xf numFmtId="0" fontId="19" fillId="6" borderId="44" xfId="0" applyFont="1" applyFill="1" applyBorder="1" applyAlignment="1" applyProtection="1">
      <alignment horizontal="center" vertical="center"/>
    </xf>
    <xf numFmtId="0" fontId="19" fillId="6" borderId="39" xfId="0" applyFont="1" applyFill="1" applyBorder="1" applyAlignment="1" applyProtection="1">
      <alignment horizontal="center" vertical="center"/>
    </xf>
    <xf numFmtId="0" fontId="19" fillId="6" borderId="45" xfId="0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29" fillId="0" borderId="1" xfId="0" applyFont="1" applyBorder="1" applyAlignment="1" applyProtection="1">
      <alignment wrapText="1"/>
    </xf>
    <xf numFmtId="0" fontId="30" fillId="0" borderId="28" xfId="0" applyFont="1" applyBorder="1" applyAlignment="1" applyProtection="1">
      <alignment horizontal="center" vertical="center" textRotation="90" wrapText="1"/>
    </xf>
    <xf numFmtId="0" fontId="30" fillId="0" borderId="29" xfId="0" applyFont="1" applyBorder="1" applyAlignment="1" applyProtection="1">
      <alignment horizontal="center" vertical="center" textRotation="90" wrapText="1"/>
    </xf>
    <xf numFmtId="0" fontId="30" fillId="0" borderId="30" xfId="0" applyFont="1" applyBorder="1" applyAlignment="1" applyProtection="1">
      <alignment horizontal="center" vertical="center" textRotation="90" wrapText="1"/>
    </xf>
    <xf numFmtId="0" fontId="30" fillId="0" borderId="37" xfId="0" applyFont="1" applyBorder="1" applyAlignment="1" applyProtection="1">
      <alignment horizontal="center" vertical="center" textRotation="90" wrapText="1"/>
    </xf>
    <xf numFmtId="0" fontId="30" fillId="0" borderId="35" xfId="0" applyFont="1" applyBorder="1" applyAlignment="1" applyProtection="1">
      <alignment horizontal="center" vertical="center" textRotation="90" wrapText="1"/>
    </xf>
    <xf numFmtId="0" fontId="30" fillId="2" borderId="36" xfId="0" applyFont="1" applyFill="1" applyBorder="1" applyAlignment="1" applyProtection="1">
      <alignment horizontal="center" vertical="center" textRotation="90"/>
    </xf>
    <xf numFmtId="0" fontId="19" fillId="0" borderId="16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</xf>
    <xf numFmtId="0" fontId="22" fillId="5" borderId="25" xfId="0" applyFont="1" applyFill="1" applyBorder="1" applyAlignment="1" applyProtection="1">
      <alignment horizontal="center" vertical="center"/>
    </xf>
    <xf numFmtId="0" fontId="0" fillId="0" borderId="0" xfId="0" applyFill="1"/>
    <xf numFmtId="0" fontId="26" fillId="0" borderId="23" xfId="0" applyFont="1" applyFill="1" applyBorder="1" applyAlignment="1" applyProtection="1">
      <alignment horizontal="center" vertical="center"/>
    </xf>
    <xf numFmtId="0" fontId="26" fillId="0" borderId="48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wrapText="1"/>
    </xf>
    <xf numFmtId="0" fontId="6" fillId="0" borderId="28" xfId="0" applyFont="1" applyBorder="1" applyAlignment="1" applyProtection="1">
      <alignment horizontal="center" vertical="center" textRotation="90" wrapText="1"/>
    </xf>
    <xf numFmtId="0" fontId="6" fillId="0" borderId="29" xfId="0" applyFont="1" applyBorder="1" applyAlignment="1" applyProtection="1">
      <alignment horizontal="center" vertical="center" textRotation="90" wrapTex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5" xfId="0" applyFont="1" applyBorder="1" applyAlignment="1" applyProtection="1">
      <alignment horizontal="center" vertical="center" textRotation="90" wrapText="1"/>
    </xf>
    <xf numFmtId="0" fontId="6" fillId="2" borderId="36" xfId="0" applyFont="1" applyFill="1" applyBorder="1" applyAlignment="1" applyProtection="1">
      <alignment horizontal="center" vertical="center" textRotation="90"/>
    </xf>
    <xf numFmtId="0" fontId="9" fillId="0" borderId="16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textRotation="90" wrapText="1"/>
    </xf>
    <xf numFmtId="0" fontId="7" fillId="0" borderId="2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0" fillId="0" borderId="0" xfId="0" applyFont="1"/>
    <xf numFmtId="0" fontId="18" fillId="0" borderId="25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center" vertical="center"/>
    </xf>
    <xf numFmtId="0" fontId="34" fillId="0" borderId="25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" fillId="0" borderId="0" xfId="0" applyFont="1"/>
    <xf numFmtId="0" fontId="20" fillId="0" borderId="25" xfId="0" applyFont="1" applyBorder="1" applyAlignment="1" applyProtection="1">
      <alignment horizontal="center" vertical="center"/>
    </xf>
    <xf numFmtId="0" fontId="18" fillId="7" borderId="25" xfId="0" applyFont="1" applyFill="1" applyBorder="1" applyAlignment="1" applyProtection="1">
      <alignment horizontal="left" vertical="center" wrapText="1"/>
      <protection locked="0"/>
    </xf>
    <xf numFmtId="0" fontId="18" fillId="7" borderId="25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Font="1" applyAlignment="1">
      <alignment horizontal="center"/>
    </xf>
    <xf numFmtId="0" fontId="30" fillId="0" borderId="37" xfId="0" applyFont="1" applyBorder="1" applyAlignment="1" applyProtection="1">
      <alignment horizontal="center" vertical="center" textRotation="90" wrapText="1"/>
    </xf>
    <xf numFmtId="0" fontId="30" fillId="0" borderId="35" xfId="0" applyFont="1" applyBorder="1" applyAlignment="1" applyProtection="1">
      <alignment horizontal="center" vertical="center" textRotation="90" wrapText="1"/>
    </xf>
    <xf numFmtId="0" fontId="30" fillId="0" borderId="30" xfId="0" applyFont="1" applyBorder="1" applyAlignment="1" applyProtection="1">
      <alignment horizontal="center" vertical="center" textRotation="90" wrapText="1"/>
    </xf>
    <xf numFmtId="0" fontId="30" fillId="0" borderId="28" xfId="0" applyFont="1" applyBorder="1" applyAlignment="1" applyProtection="1">
      <alignment horizontal="center" vertical="center" textRotation="90" wrapText="1"/>
    </xf>
    <xf numFmtId="0" fontId="30" fillId="0" borderId="29" xfId="0" applyFont="1" applyBorder="1" applyAlignment="1" applyProtection="1">
      <alignment horizontal="center" vertical="center" textRotation="90" wrapText="1"/>
    </xf>
    <xf numFmtId="0" fontId="1" fillId="0" borderId="25" xfId="0" applyFont="1" applyBorder="1" applyAlignment="1" applyProtection="1">
      <alignment horizontal="left" vertical="top" wrapText="1"/>
    </xf>
    <xf numFmtId="0" fontId="18" fillId="0" borderId="25" xfId="0" applyFont="1" applyBorder="1" applyAlignment="1" applyProtection="1">
      <alignment horizontal="left" vertical="center" wrapText="1"/>
    </xf>
    <xf numFmtId="0" fontId="18" fillId="0" borderId="47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2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 vertical="center" wrapText="1"/>
    </xf>
    <xf numFmtId="0" fontId="12" fillId="0" borderId="0" xfId="0" applyFont="1"/>
    <xf numFmtId="0" fontId="12" fillId="5" borderId="25" xfId="0" applyFont="1" applyFill="1" applyBorder="1" applyAlignment="1">
      <alignment horizontal="center"/>
    </xf>
    <xf numFmtId="0" fontId="23" fillId="0" borderId="0" xfId="0" applyFont="1"/>
    <xf numFmtId="0" fontId="1" fillId="0" borderId="25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5" borderId="25" xfId="0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/>
    </xf>
    <xf numFmtId="0" fontId="40" fillId="6" borderId="42" xfId="0" applyFont="1" applyFill="1" applyBorder="1"/>
    <xf numFmtId="0" fontId="32" fillId="6" borderId="42" xfId="0" applyFont="1" applyFill="1" applyBorder="1" applyAlignment="1">
      <alignment horizontal="center"/>
    </xf>
    <xf numFmtId="0" fontId="32" fillId="9" borderId="42" xfId="0" applyFont="1" applyFill="1" applyBorder="1" applyAlignment="1">
      <alignment horizontal="center"/>
    </xf>
    <xf numFmtId="0" fontId="32" fillId="9" borderId="46" xfId="0" applyFont="1" applyFill="1" applyBorder="1" applyAlignment="1">
      <alignment horizontal="center"/>
    </xf>
    <xf numFmtId="0" fontId="30" fillId="0" borderId="26" xfId="0" applyFont="1" applyBorder="1" applyAlignment="1" applyProtection="1">
      <alignment horizontal="center" vertical="center" textRotation="90" wrapText="1"/>
    </xf>
    <xf numFmtId="0" fontId="30" fillId="0" borderId="31" xfId="0" applyFont="1" applyBorder="1" applyAlignment="1" applyProtection="1">
      <alignment horizontal="center" vertical="center" textRotation="90" wrapText="1"/>
    </xf>
    <xf numFmtId="0" fontId="30" fillId="0" borderId="25" xfId="0" applyFont="1" applyBorder="1" applyAlignment="1" applyProtection="1">
      <alignment horizontal="center" vertical="center" textRotation="90" wrapText="1"/>
    </xf>
    <xf numFmtId="0" fontId="30" fillId="0" borderId="32" xfId="0" applyFont="1" applyBorder="1" applyAlignment="1" applyProtection="1">
      <alignment horizontal="center" vertical="center" textRotation="90" wrapText="1"/>
    </xf>
    <xf numFmtId="0" fontId="30" fillId="0" borderId="15" xfId="0" applyFont="1" applyBorder="1" applyAlignment="1" applyProtection="1">
      <alignment horizontal="center" vertical="center" wrapText="1"/>
    </xf>
    <xf numFmtId="0" fontId="30" fillId="0" borderId="14" xfId="0" applyFont="1" applyBorder="1" applyAlignment="1" applyProtection="1">
      <alignment horizontal="center" vertical="center" wrapText="1"/>
    </xf>
    <xf numFmtId="0" fontId="30" fillId="2" borderId="12" xfId="0" applyFont="1" applyFill="1" applyBorder="1" applyAlignment="1" applyProtection="1">
      <alignment horizontal="center" vertical="center" textRotation="90" wrapText="1"/>
    </xf>
    <xf numFmtId="0" fontId="30" fillId="2" borderId="23" xfId="0" applyFont="1" applyFill="1" applyBorder="1" applyAlignment="1" applyProtection="1">
      <alignment horizontal="center" vertical="center" textRotation="90" wrapText="1"/>
    </xf>
    <xf numFmtId="0" fontId="30" fillId="2" borderId="36" xfId="0" applyFont="1" applyFill="1" applyBorder="1" applyAlignment="1" applyProtection="1">
      <alignment horizontal="center" vertical="center" textRotation="90" wrapText="1"/>
    </xf>
    <xf numFmtId="0" fontId="30" fillId="0" borderId="37" xfId="0" applyFont="1" applyBorder="1" applyAlignment="1" applyProtection="1">
      <alignment horizontal="center" vertical="center" textRotation="90" wrapText="1"/>
    </xf>
    <xf numFmtId="0" fontId="30" fillId="0" borderId="35" xfId="0" applyFont="1" applyBorder="1" applyAlignment="1" applyProtection="1">
      <alignment horizontal="center" vertical="center" textRotation="90" wrapText="1"/>
    </xf>
    <xf numFmtId="0" fontId="30" fillId="0" borderId="14" xfId="0" applyFont="1" applyBorder="1" applyAlignment="1" applyProtection="1">
      <alignment horizontal="center" vertical="center" textRotation="90" wrapText="1"/>
    </xf>
    <xf numFmtId="0" fontId="30" fillId="0" borderId="10" xfId="0" applyFont="1" applyBorder="1" applyAlignment="1" applyProtection="1">
      <alignment horizontal="center" vertical="center" textRotation="90" wrapText="1"/>
    </xf>
    <xf numFmtId="0" fontId="30" fillId="0" borderId="20" xfId="0" applyFont="1" applyBorder="1" applyAlignment="1" applyProtection="1">
      <alignment horizontal="center" vertical="center" textRotation="90" wrapText="1"/>
    </xf>
    <xf numFmtId="0" fontId="30" fillId="0" borderId="30" xfId="0" applyFont="1" applyBorder="1" applyAlignment="1" applyProtection="1">
      <alignment horizontal="center" vertical="center" textRotation="90" wrapText="1"/>
    </xf>
    <xf numFmtId="0" fontId="30" fillId="0" borderId="10" xfId="0" applyFont="1" applyBorder="1" applyAlignment="1" applyProtection="1">
      <alignment horizontal="center" vertical="center" wrapText="1"/>
    </xf>
    <xf numFmtId="0" fontId="30" fillId="0" borderId="26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textRotation="90" wrapText="1"/>
    </xf>
    <xf numFmtId="0" fontId="30" fillId="0" borderId="0" xfId="0" applyFont="1" applyBorder="1" applyAlignment="1" applyProtection="1">
      <alignment horizontal="center" vertical="center" textRotation="90" wrapText="1"/>
    </xf>
    <xf numFmtId="0" fontId="29" fillId="0" borderId="0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textRotation="90" wrapText="1"/>
    </xf>
    <xf numFmtId="0" fontId="30" fillId="0" borderId="16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17" xfId="0" applyFont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textRotation="90" wrapText="1"/>
    </xf>
    <xf numFmtId="0" fontId="30" fillId="0" borderId="18" xfId="0" applyFont="1" applyBorder="1" applyAlignment="1" applyProtection="1">
      <alignment horizontal="center" vertical="center" textRotation="90" wrapText="1"/>
    </xf>
    <xf numFmtId="0" fontId="30" fillId="0" borderId="28" xfId="0" applyFont="1" applyBorder="1" applyAlignment="1" applyProtection="1">
      <alignment horizontal="center" vertical="center" textRotation="90" wrapText="1"/>
    </xf>
    <xf numFmtId="0" fontId="30" fillId="0" borderId="9" xfId="0" applyFont="1" applyBorder="1" applyAlignment="1" applyProtection="1">
      <alignment horizontal="center" vertical="center" textRotation="90" wrapText="1"/>
    </xf>
    <xf numFmtId="0" fontId="30" fillId="0" borderId="19" xfId="0" applyFont="1" applyBorder="1" applyAlignment="1" applyProtection="1">
      <alignment horizontal="center" vertical="center" textRotation="90" wrapText="1"/>
    </xf>
    <xf numFmtId="0" fontId="30" fillId="0" borderId="29" xfId="0" applyFont="1" applyBorder="1" applyAlignment="1" applyProtection="1">
      <alignment horizontal="center" vertical="center" textRotation="90" wrapText="1"/>
    </xf>
    <xf numFmtId="0" fontId="30" fillId="2" borderId="10" xfId="0" applyFont="1" applyFill="1" applyBorder="1" applyAlignment="1" applyProtection="1">
      <alignment horizontal="center" vertical="center" textRotation="90" wrapText="1"/>
    </xf>
    <xf numFmtId="0" fontId="30" fillId="2" borderId="20" xfId="0" applyFont="1" applyFill="1" applyBorder="1" applyAlignment="1" applyProtection="1">
      <alignment horizontal="center" vertical="center" textRotation="90" wrapText="1"/>
    </xf>
    <xf numFmtId="0" fontId="30" fillId="2" borderId="30" xfId="0" applyFont="1" applyFill="1" applyBorder="1" applyAlignment="1" applyProtection="1">
      <alignment horizontal="center" vertical="center" textRotation="90" wrapText="1"/>
    </xf>
    <xf numFmtId="0" fontId="30" fillId="0" borderId="11" xfId="0" applyFont="1" applyBorder="1" applyAlignment="1" applyProtection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textRotation="90" wrapText="1"/>
    </xf>
    <xf numFmtId="0" fontId="30" fillId="0" borderId="23" xfId="0" applyFont="1" applyBorder="1" applyAlignment="1" applyProtection="1">
      <alignment horizontal="center" vertical="center" textRotation="90" wrapText="1"/>
    </xf>
    <xf numFmtId="0" fontId="30" fillId="0" borderId="33" xfId="0" applyFont="1" applyBorder="1" applyAlignment="1" applyProtection="1">
      <alignment horizontal="center" vertical="center" textRotation="90" wrapText="1"/>
    </xf>
    <xf numFmtId="0" fontId="30" fillId="0" borderId="13" xfId="0" applyFont="1" applyBorder="1" applyAlignment="1" applyProtection="1">
      <alignment horizontal="center" vertical="center" textRotation="90" wrapText="1"/>
    </xf>
    <xf numFmtId="0" fontId="30" fillId="0" borderId="24" xfId="0" applyFont="1" applyBorder="1" applyAlignment="1" applyProtection="1">
      <alignment horizontal="center" vertical="center" textRotation="90" wrapText="1"/>
    </xf>
    <xf numFmtId="0" fontId="30" fillId="0" borderId="34" xfId="0" applyFont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textRotation="90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25" xfId="0" applyFont="1" applyBorder="1" applyAlignment="1" applyProtection="1">
      <alignment horizontal="center" vertical="center" textRotation="90" wrapText="1"/>
    </xf>
    <xf numFmtId="0" fontId="6" fillId="0" borderId="32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textRotation="90" wrapText="1"/>
    </xf>
    <xf numFmtId="0" fontId="6" fillId="2" borderId="23" xfId="0" applyFont="1" applyFill="1" applyBorder="1" applyAlignment="1" applyProtection="1">
      <alignment horizontal="center" vertical="center" textRotation="90" wrapText="1"/>
    </xf>
    <xf numFmtId="0" fontId="6" fillId="2" borderId="36" xfId="0" applyFont="1" applyFill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textRotation="90" wrapText="1"/>
    </xf>
    <xf numFmtId="0" fontId="7" fillId="0" borderId="37" xfId="0" applyFont="1" applyBorder="1" applyAlignment="1" applyProtection="1">
      <alignment horizontal="center" vertical="center" textRotation="90" wrapText="1"/>
    </xf>
    <xf numFmtId="0" fontId="7" fillId="0" borderId="25" xfId="0" applyFont="1" applyBorder="1" applyAlignment="1" applyProtection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24" xfId="0" applyFont="1" applyBorder="1" applyAlignment="1" applyProtection="1">
      <alignment horizontal="center" vertical="center" textRotation="90" wrapText="1"/>
    </xf>
    <xf numFmtId="0" fontId="6" fillId="0" borderId="3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textRotation="90" wrapText="1"/>
    </xf>
    <xf numFmtId="0" fontId="6" fillId="0" borderId="3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20" xfId="0" applyFont="1" applyBorder="1" applyAlignment="1" applyProtection="1">
      <alignment horizontal="center" vertical="center" textRotation="90" wrapTex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24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textRotation="90" wrapText="1"/>
    </xf>
    <xf numFmtId="0" fontId="7" fillId="0" borderId="18" xfId="0" applyFont="1" applyBorder="1" applyAlignment="1" applyProtection="1">
      <alignment horizontal="center" vertical="center" textRotation="90" wrapText="1"/>
    </xf>
    <xf numFmtId="0" fontId="7" fillId="0" borderId="28" xfId="0" applyFont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7" fillId="0" borderId="19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2" borderId="10" xfId="0" applyFont="1" applyFill="1" applyBorder="1" applyAlignment="1" applyProtection="1">
      <alignment horizontal="center" vertical="center" textRotation="90" wrapText="1"/>
    </xf>
    <xf numFmtId="0" fontId="7" fillId="2" borderId="20" xfId="0" applyFont="1" applyFill="1" applyBorder="1" applyAlignment="1" applyProtection="1">
      <alignment horizontal="center" vertical="center" textRotation="90" wrapText="1"/>
    </xf>
    <xf numFmtId="0" fontId="7" fillId="2" borderId="30" xfId="0" applyFont="1" applyFill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33" xfId="0" applyFont="1" applyBorder="1" applyAlignment="1" applyProtection="1">
      <alignment horizontal="center" vertical="center" textRotation="90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textRotation="90" wrapText="1"/>
    </xf>
    <xf numFmtId="0" fontId="7" fillId="2" borderId="23" xfId="0" applyFont="1" applyFill="1" applyBorder="1" applyAlignment="1" applyProtection="1">
      <alignment horizontal="center" vertical="center" textRotation="90" wrapText="1"/>
    </xf>
    <xf numFmtId="0" fontId="7" fillId="2" borderId="36" xfId="0" applyFont="1" applyFill="1" applyBorder="1" applyAlignment="1" applyProtection="1">
      <alignment horizontal="center" vertical="center" textRotation="90" wrapText="1"/>
    </xf>
    <xf numFmtId="0" fontId="7" fillId="0" borderId="14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20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3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34" xfId="0" applyFont="1" applyBorder="1" applyAlignment="1" applyProtection="1">
      <alignment horizontal="center" vertical="center" textRotation="90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32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19" fillId="6" borderId="39" xfId="0" applyFont="1" applyFill="1" applyBorder="1" applyAlignment="1" applyProtection="1">
      <alignment horizontal="center" vertical="center" wrapText="1"/>
      <protection locked="0"/>
    </xf>
    <xf numFmtId="0" fontId="19" fillId="6" borderId="40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0" fillId="0" borderId="25" xfId="0" applyBorder="1"/>
    <xf numFmtId="0" fontId="26" fillId="0" borderId="24" xfId="0" applyFont="1" applyFill="1" applyBorder="1" applyAlignment="1" applyProtection="1">
      <alignment horizontal="center" vertical="center"/>
    </xf>
    <xf numFmtId="0" fontId="30" fillId="0" borderId="25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9" fillId="8" borderId="25" xfId="0" applyFont="1" applyFill="1" applyBorder="1" applyAlignment="1" applyProtection="1">
      <alignment horizontal="center" vertical="center"/>
    </xf>
    <xf numFmtId="0" fontId="30" fillId="3" borderId="25" xfId="0" applyFont="1" applyFill="1" applyBorder="1" applyAlignment="1" applyProtection="1">
      <alignment horizontal="center" vertical="center"/>
    </xf>
    <xf numFmtId="0" fontId="1" fillId="8" borderId="25" xfId="0" applyFont="1" applyFill="1" applyBorder="1" applyAlignment="1" applyProtection="1">
      <alignment horizontal="center" vertical="center"/>
    </xf>
    <xf numFmtId="0" fontId="30" fillId="5" borderId="25" xfId="0" applyFont="1" applyFill="1" applyBorder="1" applyAlignment="1" applyProtection="1">
      <alignment horizontal="center" vertical="center"/>
    </xf>
    <xf numFmtId="0" fontId="22" fillId="4" borderId="25" xfId="0" applyFont="1" applyFill="1" applyBorder="1" applyAlignment="1" applyProtection="1">
      <alignment horizontal="center" vertical="center"/>
    </xf>
    <xf numFmtId="0" fontId="30" fillId="4" borderId="25" xfId="0" applyFont="1" applyFill="1" applyBorder="1" applyAlignment="1" applyProtection="1">
      <alignment horizontal="center" vertical="center"/>
    </xf>
    <xf numFmtId="0" fontId="18" fillId="4" borderId="25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8" fillId="8" borderId="25" xfId="0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 wrapText="1"/>
    </xf>
    <xf numFmtId="0" fontId="19" fillId="5" borderId="25" xfId="0" applyFont="1" applyFill="1" applyBorder="1" applyAlignment="1" applyProtection="1">
      <alignment horizontal="center" vertical="center"/>
    </xf>
    <xf numFmtId="0" fontId="18" fillId="4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8" fillId="0" borderId="47" xfId="0" applyFont="1" applyBorder="1" applyAlignment="1" applyProtection="1">
      <alignment horizontal="center" vertical="center" wrapText="1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9" fillId="3" borderId="47" xfId="0" applyFont="1" applyFill="1" applyBorder="1" applyAlignment="1" applyProtection="1">
      <alignment horizontal="center" vertical="center"/>
    </xf>
    <xf numFmtId="0" fontId="19" fillId="8" borderId="47" xfId="0" applyFont="1" applyFill="1" applyBorder="1" applyAlignment="1" applyProtection="1">
      <alignment horizontal="center" vertical="center"/>
    </xf>
    <xf numFmtId="0" fontId="23" fillId="6" borderId="42" xfId="0" applyFont="1" applyFill="1" applyBorder="1" applyAlignment="1">
      <alignment horizontal="center"/>
    </xf>
    <xf numFmtId="0" fontId="23" fillId="9" borderId="42" xfId="0" applyFont="1" applyFill="1" applyBorder="1" applyAlignment="1">
      <alignment horizontal="center"/>
    </xf>
    <xf numFmtId="0" fontId="23" fillId="9" borderId="46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center" vertical="center"/>
    </xf>
    <xf numFmtId="0" fontId="42" fillId="6" borderId="41" xfId="0" applyFont="1" applyFill="1" applyBorder="1" applyAlignment="1">
      <alignment horizontal="center"/>
    </xf>
    <xf numFmtId="0" fontId="42" fillId="6" borderId="42" xfId="0" applyFont="1" applyFill="1" applyBorder="1" applyAlignment="1">
      <alignment horizontal="center"/>
    </xf>
    <xf numFmtId="0" fontId="0" fillId="5" borderId="47" xfId="0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1" fontId="22" fillId="0" borderId="25" xfId="0" applyNumberFormat="1" applyFont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2" fillId="8" borderId="25" xfId="0" applyFont="1" applyFill="1" applyBorder="1" applyAlignment="1" applyProtection="1">
      <alignment horizontal="center" vertical="center"/>
    </xf>
    <xf numFmtId="0" fontId="18" fillId="6" borderId="41" xfId="0" applyFont="1" applyFill="1" applyBorder="1" applyAlignment="1" applyProtection="1">
      <alignment horizontal="center" vertical="center" wrapText="1"/>
    </xf>
    <xf numFmtId="0" fontId="0" fillId="6" borderId="42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3" fontId="18" fillId="0" borderId="25" xfId="0" applyNumberFormat="1" applyFont="1" applyBorder="1" applyAlignment="1" applyProtection="1">
      <alignment horizontal="left" vertical="center" wrapText="1"/>
      <protection locked="0"/>
    </xf>
    <xf numFmtId="0" fontId="40" fillId="6" borderId="42" xfId="0" applyFont="1" applyFill="1" applyBorder="1" applyAlignment="1" applyProtection="1">
      <alignment horizontal="center" wrapText="1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/>
    </xf>
    <xf numFmtId="0" fontId="33" fillId="12" borderId="25" xfId="0" applyFont="1" applyFill="1" applyBorder="1" applyAlignment="1" applyProtection="1">
      <alignment horizontal="center" vertical="center"/>
    </xf>
    <xf numFmtId="0" fontId="33" fillId="11" borderId="25" xfId="0" applyFont="1" applyFill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5" borderId="25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horizontal="left" vertical="top"/>
    </xf>
    <xf numFmtId="0" fontId="37" fillId="0" borderId="25" xfId="0" applyFont="1" applyBorder="1" applyAlignment="1">
      <alignment wrapText="1"/>
    </xf>
    <xf numFmtId="0" fontId="18" fillId="2" borderId="25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5" fillId="8" borderId="25" xfId="0" applyFont="1" applyFill="1" applyBorder="1" applyAlignment="1" applyProtection="1">
      <alignment horizontal="center" vertical="center"/>
    </xf>
    <xf numFmtId="0" fontId="12" fillId="5" borderId="25" xfId="0" applyFont="1" applyFill="1" applyBorder="1" applyAlignment="1" applyProtection="1">
      <alignment horizontal="center" vertical="center"/>
    </xf>
    <xf numFmtId="0" fontId="12" fillId="8" borderId="25" xfId="0" applyFont="1" applyFill="1" applyBorder="1" applyAlignment="1" applyProtection="1">
      <alignment horizontal="center" vertical="center"/>
    </xf>
    <xf numFmtId="0" fontId="22" fillId="3" borderId="25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8" fillId="0" borderId="25" xfId="1" applyFont="1" applyBorder="1" applyAlignment="1" applyProtection="1">
      <alignment horizontal="left" vertical="center" wrapText="1"/>
      <protection locked="0"/>
    </xf>
    <xf numFmtId="0" fontId="18" fillId="0" borderId="25" xfId="1" applyFont="1" applyBorder="1" applyAlignment="1" applyProtection="1">
      <alignment horizontal="center" vertical="center"/>
    </xf>
    <xf numFmtId="0" fontId="18" fillId="13" borderId="25" xfId="1" applyFont="1" applyFill="1" applyBorder="1" applyAlignment="1" applyProtection="1">
      <alignment horizontal="center" vertical="center"/>
    </xf>
    <xf numFmtId="0" fontId="18" fillId="14" borderId="25" xfId="1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164" fontId="33" fillId="0" borderId="25" xfId="2" applyFont="1" applyBorder="1" applyAlignment="1" applyProtection="1">
      <alignment horizontal="left" vertical="center" wrapText="1"/>
      <protection locked="0"/>
    </xf>
    <xf numFmtId="164" fontId="33" fillId="0" borderId="25" xfId="2" applyFont="1" applyBorder="1" applyAlignment="1" applyProtection="1">
      <alignment horizontal="center" vertical="center"/>
    </xf>
    <xf numFmtId="164" fontId="33" fillId="15" borderId="25" xfId="2" applyFont="1" applyFill="1" applyBorder="1" applyAlignment="1" applyProtection="1">
      <alignment horizontal="center" vertical="center"/>
    </xf>
    <xf numFmtId="164" fontId="33" fillId="16" borderId="25" xfId="2" applyFont="1" applyFill="1" applyBorder="1" applyAlignment="1" applyProtection="1">
      <alignment horizontal="center" vertical="center"/>
    </xf>
    <xf numFmtId="0" fontId="18" fillId="0" borderId="25" xfId="0" quotePrefix="1" applyFont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25" xfId="3" applyFont="1" applyBorder="1" applyAlignment="1" applyProtection="1">
      <alignment horizontal="left" vertical="center" wrapText="1"/>
      <protection locked="0"/>
    </xf>
    <xf numFmtId="0" fontId="33" fillId="0" borderId="25" xfId="3" applyFont="1" applyBorder="1" applyAlignment="1" applyProtection="1">
      <alignment horizontal="center" vertical="center"/>
    </xf>
    <xf numFmtId="0" fontId="33" fillId="10" borderId="25" xfId="3" applyFont="1" applyFill="1" applyBorder="1" applyAlignment="1" applyProtection="1">
      <alignment horizontal="center" vertical="center"/>
    </xf>
    <xf numFmtId="0" fontId="33" fillId="11" borderId="25" xfId="3" applyFont="1" applyFill="1" applyBorder="1" applyAlignment="1" applyProtection="1">
      <alignment horizontal="center" vertical="center"/>
    </xf>
    <xf numFmtId="0" fontId="0" fillId="0" borderId="25" xfId="0" applyFont="1" applyBorder="1"/>
    <xf numFmtId="0" fontId="22" fillId="0" borderId="25" xfId="0" applyFont="1" applyBorder="1" applyAlignment="1" applyProtection="1">
      <alignment horizontal="left" vertical="center" wrapText="1"/>
      <protection locked="0"/>
    </xf>
    <xf numFmtId="14" fontId="18" fillId="0" borderId="25" xfId="0" applyNumberFormat="1" applyFont="1" applyBorder="1" applyAlignment="1" applyProtection="1">
      <alignment horizontal="left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</xf>
    <xf numFmtId="0" fontId="10" fillId="8" borderId="25" xfId="0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/>
    </xf>
    <xf numFmtId="0" fontId="18" fillId="5" borderId="47" xfId="0" applyFont="1" applyFill="1" applyBorder="1" applyAlignment="1" applyProtection="1">
      <alignment horizontal="center" vertical="center"/>
    </xf>
    <xf numFmtId="0" fontId="18" fillId="8" borderId="47" xfId="0" applyFont="1" applyFill="1" applyBorder="1" applyAlignment="1" applyProtection="1">
      <alignment horizontal="center" vertical="center"/>
    </xf>
    <xf numFmtId="0" fontId="23" fillId="6" borderId="41" xfId="0" applyFont="1" applyFill="1" applyBorder="1" applyAlignment="1">
      <alignment horizontal="center"/>
    </xf>
    <xf numFmtId="0" fontId="32" fillId="6" borderId="42" xfId="0" applyFont="1" applyFill="1" applyBorder="1" applyAlignment="1">
      <alignment horizontal="center"/>
    </xf>
    <xf numFmtId="0" fontId="23" fillId="6" borderId="42" xfId="0" applyFont="1" applyFill="1" applyBorder="1" applyAlignment="1">
      <alignment horizontal="center"/>
    </xf>
    <xf numFmtId="0" fontId="20" fillId="6" borderId="42" xfId="0" applyFont="1" applyFill="1" applyBorder="1" applyAlignment="1">
      <alignment horizontal="center"/>
    </xf>
    <xf numFmtId="0" fontId="1" fillId="5" borderId="47" xfId="0" applyFont="1" applyFill="1" applyBorder="1" applyAlignment="1" applyProtection="1">
      <alignment horizontal="center" vertical="center"/>
    </xf>
    <xf numFmtId="0" fontId="0" fillId="6" borderId="41" xfId="0" applyFill="1" applyBorder="1" applyAlignment="1">
      <alignment horizontal="center"/>
    </xf>
    <xf numFmtId="0" fontId="1" fillId="9" borderId="42" xfId="0" applyFont="1" applyFill="1" applyBorder="1" applyAlignment="1" applyProtection="1">
      <alignment horizontal="center" vertical="center"/>
    </xf>
    <xf numFmtId="0" fontId="1" fillId="0" borderId="25" xfId="0" applyFont="1" applyBorder="1"/>
    <xf numFmtId="0" fontId="27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left" vertical="top" wrapText="1"/>
    </xf>
    <xf numFmtId="0" fontId="33" fillId="10" borderId="25" xfId="0" applyFont="1" applyFill="1" applyBorder="1" applyAlignment="1" applyProtection="1">
      <alignment horizontal="center" vertical="center"/>
    </xf>
    <xf numFmtId="0" fontId="19" fillId="5" borderId="47" xfId="0" applyFont="1" applyFill="1" applyBorder="1" applyAlignment="1" applyProtection="1">
      <alignment horizontal="center" vertical="center"/>
    </xf>
    <xf numFmtId="1" fontId="18" fillId="3" borderId="25" xfId="0" applyNumberFormat="1" applyFont="1" applyFill="1" applyBorder="1" applyAlignment="1" applyProtection="1">
      <alignment horizontal="center" vertical="center" wrapText="1"/>
    </xf>
    <xf numFmtId="0" fontId="40" fillId="6" borderId="45" xfId="0" applyFont="1" applyFill="1" applyBorder="1" applyAlignment="1">
      <alignment horizontal="center"/>
    </xf>
    <xf numFmtId="0" fontId="40" fillId="6" borderId="40" xfId="0" applyFont="1" applyFill="1" applyBorder="1" applyAlignment="1">
      <alignment horizontal="center"/>
    </xf>
    <xf numFmtId="0" fontId="34" fillId="0" borderId="25" xfId="0" applyFont="1" applyBorder="1" applyAlignment="1">
      <alignment horizontal="left" indent="1"/>
    </xf>
    <xf numFmtId="0" fontId="20" fillId="5" borderId="25" xfId="0" applyFont="1" applyFill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left" vertical="center" wrapText="1"/>
    </xf>
    <xf numFmtId="0" fontId="32" fillId="6" borderId="42" xfId="0" applyFont="1" applyFill="1" applyBorder="1" applyAlignment="1"/>
    <xf numFmtId="0" fontId="36" fillId="6" borderId="42" xfId="0" applyFont="1" applyFill="1" applyBorder="1" applyAlignment="1"/>
    <xf numFmtId="0" fontId="19" fillId="7" borderId="25" xfId="0" applyFont="1" applyFill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horizontal="left" vertical="top" wrapText="1"/>
      <protection locked="0"/>
    </xf>
    <xf numFmtId="0" fontId="19" fillId="7" borderId="25" xfId="0" applyFont="1" applyFill="1" applyBorder="1" applyAlignment="1" applyProtection="1">
      <alignment vertical="center" wrapText="1"/>
      <protection locked="0"/>
    </xf>
    <xf numFmtId="3" fontId="18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25" xfId="0" applyFont="1" applyFill="1" applyBorder="1" applyAlignment="1" applyProtection="1">
      <alignment horizontal="left" vertical="center" wrapText="1"/>
    </xf>
    <xf numFmtId="0" fontId="1" fillId="7" borderId="25" xfId="0" applyFont="1" applyFill="1" applyBorder="1" applyAlignment="1" applyProtection="1">
      <alignment horizontal="left" vertical="center" wrapText="1"/>
    </xf>
    <xf numFmtId="0" fontId="19" fillId="0" borderId="25" xfId="0" applyFont="1" applyBorder="1" applyAlignment="1" applyProtection="1">
      <alignment horizontal="left" vertical="center" wrapText="1"/>
      <protection locked="0"/>
    </xf>
    <xf numFmtId="3" fontId="1" fillId="0" borderId="25" xfId="0" applyNumberFormat="1" applyFont="1" applyBorder="1" applyAlignment="1" applyProtection="1">
      <alignment horizontal="left" vertical="center" wrapText="1"/>
    </xf>
    <xf numFmtId="0" fontId="21" fillId="0" borderId="25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1" fillId="7" borderId="47" xfId="0" applyFont="1" applyFill="1" applyBorder="1" applyAlignment="1" applyProtection="1">
      <alignment horizontal="center" vertical="center"/>
    </xf>
    <xf numFmtId="0" fontId="19" fillId="7" borderId="47" xfId="0" applyFont="1" applyFill="1" applyBorder="1" applyAlignment="1" applyProtection="1">
      <alignment horizontal="left" vertical="center" wrapText="1"/>
      <protection locked="0"/>
    </xf>
    <xf numFmtId="0" fontId="18" fillId="7" borderId="47" xfId="0" applyFont="1" applyFill="1" applyBorder="1" applyAlignment="1" applyProtection="1">
      <alignment horizontal="left" vertical="center" wrapText="1"/>
      <protection locked="0"/>
    </xf>
    <xf numFmtId="0" fontId="18" fillId="7" borderId="47" xfId="0" applyFont="1" applyFill="1" applyBorder="1" applyAlignment="1" applyProtection="1">
      <alignment horizontal="center" vertical="center"/>
    </xf>
    <xf numFmtId="0" fontId="19" fillId="9" borderId="40" xfId="0" applyFont="1" applyFill="1" applyBorder="1" applyAlignment="1" applyProtection="1">
      <alignment horizontal="center" vertical="center"/>
    </xf>
    <xf numFmtId="0" fontId="19" fillId="9" borderId="42" xfId="0" applyFont="1" applyFill="1" applyBorder="1" applyAlignment="1" applyProtection="1">
      <alignment horizontal="center" vertical="center"/>
    </xf>
    <xf numFmtId="0" fontId="19" fillId="9" borderId="45" xfId="0" applyFont="1" applyFill="1" applyBorder="1" applyAlignment="1" applyProtection="1">
      <alignment horizontal="center" vertical="center"/>
    </xf>
    <xf numFmtId="0" fontId="19" fillId="9" borderId="46" xfId="0" applyFont="1" applyFill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33" fillId="0" borderId="25" xfId="0" applyFont="1" applyBorder="1"/>
    <xf numFmtId="0" fontId="33" fillId="0" borderId="25" xfId="0" applyFont="1" applyBorder="1" applyAlignment="1">
      <alignment wrapText="1"/>
    </xf>
    <xf numFmtId="0" fontId="0" fillId="6" borderId="41" xfId="0" applyFill="1" applyBorder="1"/>
    <xf numFmtId="0" fontId="32" fillId="6" borderId="42" xfId="0" applyFont="1" applyFill="1" applyBorder="1" applyAlignment="1"/>
    <xf numFmtId="0" fontId="0" fillId="6" borderId="42" xfId="0" applyFill="1" applyBorder="1" applyAlignment="1"/>
    <xf numFmtId="0" fontId="23" fillId="6" borderId="42" xfId="0" applyFont="1" applyFill="1" applyBorder="1"/>
    <xf numFmtId="0" fontId="41" fillId="0" borderId="25" xfId="0" applyFont="1" applyBorder="1" applyAlignment="1">
      <alignment horizontal="center" vertical="center"/>
    </xf>
    <xf numFmtId="0" fontId="41" fillId="5" borderId="25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51" xfId="0" applyFont="1" applyBorder="1" applyAlignment="1" applyProtection="1">
      <alignment horizontal="left" vertical="center" wrapText="1"/>
    </xf>
    <xf numFmtId="0" fontId="12" fillId="0" borderId="52" xfId="0" applyFont="1" applyBorder="1" applyAlignment="1" applyProtection="1">
      <alignment horizontal="left" vertical="center" wrapText="1"/>
    </xf>
    <xf numFmtId="0" fontId="23" fillId="6" borderId="8" xfId="0" applyFont="1" applyFill="1" applyBorder="1"/>
    <xf numFmtId="0" fontId="12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3" xfId="0" applyFont="1" applyBorder="1" applyAlignment="1">
      <alignment horizontal="center"/>
    </xf>
  </cellXfs>
  <cellStyles count="4">
    <cellStyle name="Excel Built-in Normal" xfId="1"/>
    <cellStyle name="Excel Built-in Normal 2" xfId="2"/>
    <cellStyle name="Обычный" xfId="0" builtinId="0"/>
    <cellStyle name="Обычный 4" xfId="3"/>
  </cellStyles>
  <dxfs count="1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opLeftCell="A4" workbookViewId="0">
      <selection activeCell="B17" sqref="B17"/>
    </sheetView>
  </sheetViews>
  <sheetFormatPr defaultRowHeight="15" x14ac:dyDescent="0.25"/>
  <cols>
    <col min="1" max="1" width="6.140625" customWidth="1"/>
    <col min="2" max="2" width="27.28515625" customWidth="1"/>
    <col min="3" max="3" width="10.7109375" customWidth="1"/>
    <col min="4" max="4" width="12.7109375" customWidth="1"/>
    <col min="23" max="23" width="12.85546875" customWidth="1"/>
    <col min="30" max="30" width="13.85546875" customWidth="1"/>
  </cols>
  <sheetData>
    <row r="1" spans="1:33" ht="15.75" thickBot="1" x14ac:dyDescent="0.3">
      <c r="A1" s="96"/>
      <c r="B1" s="34" t="s">
        <v>318</v>
      </c>
      <c r="C1" s="34"/>
      <c r="D1" s="34"/>
      <c r="E1" s="34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5"/>
      <c r="R1" s="35"/>
      <c r="S1" s="133" t="s">
        <v>1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36" customHeight="1" thickBot="1" x14ac:dyDescent="0.3">
      <c r="A2" s="134" t="s">
        <v>2</v>
      </c>
      <c r="B2" s="137" t="s">
        <v>1546</v>
      </c>
      <c r="C2" s="140" t="s">
        <v>319</v>
      </c>
      <c r="D2" s="141"/>
      <c r="E2" s="141"/>
      <c r="F2" s="140" t="s">
        <v>7</v>
      </c>
      <c r="G2" s="141"/>
      <c r="H2" s="142"/>
      <c r="I2" s="140" t="s">
        <v>8</v>
      </c>
      <c r="J2" s="141"/>
      <c r="K2" s="141"/>
      <c r="L2" s="141"/>
      <c r="M2" s="142"/>
      <c r="N2" s="141" t="s">
        <v>9</v>
      </c>
      <c r="O2" s="141"/>
      <c r="P2" s="141"/>
      <c r="Q2" s="141"/>
      <c r="R2" s="141"/>
      <c r="S2" s="142"/>
      <c r="T2" s="131" t="s">
        <v>10</v>
      </c>
      <c r="U2" s="141" t="s">
        <v>11</v>
      </c>
      <c r="V2" s="141"/>
      <c r="W2" s="141"/>
      <c r="X2" s="141"/>
      <c r="Y2" s="141"/>
      <c r="Z2" s="142"/>
      <c r="AA2" s="143" t="s">
        <v>12</v>
      </c>
      <c r="AB2" s="140" t="s">
        <v>320</v>
      </c>
      <c r="AC2" s="141"/>
      <c r="AD2" s="142"/>
    </row>
    <row r="3" spans="1:33" x14ac:dyDescent="0.25">
      <c r="A3" s="135"/>
      <c r="B3" s="138"/>
      <c r="C3" s="147" t="s">
        <v>14</v>
      </c>
      <c r="D3" s="150" t="s">
        <v>15</v>
      </c>
      <c r="E3" s="153" t="s">
        <v>16</v>
      </c>
      <c r="F3" s="140" t="s">
        <v>17</v>
      </c>
      <c r="G3" s="156"/>
      <c r="H3" s="159" t="s">
        <v>18</v>
      </c>
      <c r="I3" s="162" t="s">
        <v>19</v>
      </c>
      <c r="J3" s="123" t="s">
        <v>20</v>
      </c>
      <c r="K3" s="123" t="s">
        <v>21</v>
      </c>
      <c r="L3" s="123" t="s">
        <v>22</v>
      </c>
      <c r="M3" s="124" t="s">
        <v>23</v>
      </c>
      <c r="N3" s="116" t="s">
        <v>24</v>
      </c>
      <c r="O3" s="117"/>
      <c r="P3" s="117"/>
      <c r="Q3" s="117"/>
      <c r="R3" s="127"/>
      <c r="S3" s="118" t="s">
        <v>25</v>
      </c>
      <c r="T3" s="132"/>
      <c r="U3" s="116" t="s">
        <v>26</v>
      </c>
      <c r="V3" s="117"/>
      <c r="W3" s="117"/>
      <c r="X3" s="117"/>
      <c r="Y3" s="117"/>
      <c r="Z3" s="118" t="s">
        <v>25</v>
      </c>
      <c r="AA3" s="132"/>
      <c r="AB3" s="144"/>
      <c r="AC3" s="145"/>
      <c r="AD3" s="146"/>
    </row>
    <row r="4" spans="1:33" ht="25.5" customHeight="1" x14ac:dyDescent="0.25">
      <c r="A4" s="135"/>
      <c r="B4" s="138"/>
      <c r="C4" s="148"/>
      <c r="D4" s="151"/>
      <c r="E4" s="154"/>
      <c r="F4" s="157"/>
      <c r="G4" s="158"/>
      <c r="H4" s="160"/>
      <c r="I4" s="163"/>
      <c r="J4" s="114"/>
      <c r="K4" s="114"/>
      <c r="L4" s="114"/>
      <c r="M4" s="125"/>
      <c r="N4" s="128"/>
      <c r="O4" s="129"/>
      <c r="P4" s="129"/>
      <c r="Q4" s="129"/>
      <c r="R4" s="130"/>
      <c r="S4" s="119"/>
      <c r="T4" s="132"/>
      <c r="U4" s="112" t="s">
        <v>27</v>
      </c>
      <c r="V4" s="114" t="s">
        <v>28</v>
      </c>
      <c r="W4" s="114" t="s">
        <v>29</v>
      </c>
      <c r="X4" s="114" t="s">
        <v>30</v>
      </c>
      <c r="Y4" s="114" t="s">
        <v>31</v>
      </c>
      <c r="Z4" s="119"/>
      <c r="AA4" s="132"/>
      <c r="AB4" s="144"/>
      <c r="AC4" s="145"/>
      <c r="AD4" s="146"/>
    </row>
    <row r="5" spans="1:33" x14ac:dyDescent="0.25">
      <c r="A5" s="135"/>
      <c r="B5" s="138"/>
      <c r="C5" s="148"/>
      <c r="D5" s="151"/>
      <c r="E5" s="154"/>
      <c r="F5" s="112" t="s">
        <v>32</v>
      </c>
      <c r="G5" s="114" t="s">
        <v>33</v>
      </c>
      <c r="H5" s="160"/>
      <c r="I5" s="163"/>
      <c r="J5" s="114"/>
      <c r="K5" s="114"/>
      <c r="L5" s="114"/>
      <c r="M5" s="125"/>
      <c r="N5" s="128"/>
      <c r="O5" s="129"/>
      <c r="P5" s="129"/>
      <c r="Q5" s="129"/>
      <c r="R5" s="130"/>
      <c r="S5" s="119"/>
      <c r="T5" s="132"/>
      <c r="U5" s="112"/>
      <c r="V5" s="114"/>
      <c r="W5" s="114"/>
      <c r="X5" s="114"/>
      <c r="Y5" s="114"/>
      <c r="Z5" s="119"/>
      <c r="AA5" s="132"/>
      <c r="AB5" s="144"/>
      <c r="AC5" s="145"/>
      <c r="AD5" s="146"/>
    </row>
    <row r="6" spans="1:33" ht="50.25" thickBot="1" x14ac:dyDescent="0.3">
      <c r="A6" s="136"/>
      <c r="B6" s="139"/>
      <c r="C6" s="149"/>
      <c r="D6" s="152"/>
      <c r="E6" s="155"/>
      <c r="F6" s="113"/>
      <c r="G6" s="115"/>
      <c r="H6" s="161"/>
      <c r="I6" s="164"/>
      <c r="J6" s="122"/>
      <c r="K6" s="122"/>
      <c r="L6" s="122"/>
      <c r="M6" s="126"/>
      <c r="N6" s="88" t="s">
        <v>34</v>
      </c>
      <c r="O6" s="89" t="s">
        <v>35</v>
      </c>
      <c r="P6" s="89" t="s">
        <v>36</v>
      </c>
      <c r="Q6" s="89" t="s">
        <v>37</v>
      </c>
      <c r="R6" s="87" t="s">
        <v>38</v>
      </c>
      <c r="S6" s="120"/>
      <c r="T6" s="132"/>
      <c r="U6" s="121"/>
      <c r="V6" s="122"/>
      <c r="W6" s="122"/>
      <c r="X6" s="122"/>
      <c r="Y6" s="122"/>
      <c r="Z6" s="120"/>
      <c r="AA6" s="132"/>
      <c r="AB6" s="85" t="s">
        <v>32</v>
      </c>
      <c r="AC6" s="86" t="s">
        <v>39</v>
      </c>
      <c r="AD6" s="41" t="s">
        <v>25</v>
      </c>
    </row>
    <row r="7" spans="1:33" ht="15.75" thickBot="1" x14ac:dyDescent="0.3">
      <c r="A7" s="42">
        <v>1</v>
      </c>
      <c r="B7" s="56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276">
        <v>30</v>
      </c>
      <c r="AE7" s="98"/>
      <c r="AF7" s="98"/>
      <c r="AG7" s="98"/>
    </row>
    <row r="8" spans="1:33" s="101" customFormat="1" ht="31.5" customHeight="1" thickBot="1" x14ac:dyDescent="0.35">
      <c r="A8" s="398"/>
      <c r="B8" s="108" t="s">
        <v>1554</v>
      </c>
      <c r="C8" s="109">
        <f t="shared" ref="C8:AD8" si="0">SUM(C9:C15)</f>
        <v>74</v>
      </c>
      <c r="D8" s="109">
        <f t="shared" si="0"/>
        <v>117</v>
      </c>
      <c r="E8" s="110">
        <f t="shared" si="0"/>
        <v>191</v>
      </c>
      <c r="F8" s="109">
        <f t="shared" si="0"/>
        <v>512</v>
      </c>
      <c r="G8" s="109">
        <f t="shared" si="0"/>
        <v>262</v>
      </c>
      <c r="H8" s="109">
        <f t="shared" si="0"/>
        <v>846</v>
      </c>
      <c r="I8" s="109">
        <f t="shared" si="0"/>
        <v>113</v>
      </c>
      <c r="J8" s="109">
        <f t="shared" si="0"/>
        <v>8</v>
      </c>
      <c r="K8" s="109">
        <f t="shared" si="0"/>
        <v>15</v>
      </c>
      <c r="L8" s="109">
        <f t="shared" si="0"/>
        <v>6</v>
      </c>
      <c r="M8" s="109">
        <f t="shared" si="0"/>
        <v>4</v>
      </c>
      <c r="N8" s="109">
        <f t="shared" si="0"/>
        <v>230</v>
      </c>
      <c r="O8" s="109">
        <f t="shared" si="0"/>
        <v>9</v>
      </c>
      <c r="P8" s="109">
        <f t="shared" si="0"/>
        <v>63</v>
      </c>
      <c r="Q8" s="109">
        <f t="shared" si="0"/>
        <v>140</v>
      </c>
      <c r="R8" s="109">
        <f t="shared" si="0"/>
        <v>24</v>
      </c>
      <c r="S8" s="110">
        <f t="shared" si="0"/>
        <v>442</v>
      </c>
      <c r="T8" s="109">
        <f t="shared" si="0"/>
        <v>0</v>
      </c>
      <c r="U8" s="109">
        <f t="shared" si="0"/>
        <v>318</v>
      </c>
      <c r="V8" s="109">
        <f t="shared" si="0"/>
        <v>11</v>
      </c>
      <c r="W8" s="109">
        <f t="shared" si="0"/>
        <v>59</v>
      </c>
      <c r="X8" s="109">
        <f t="shared" si="0"/>
        <v>48</v>
      </c>
      <c r="Y8" s="109">
        <f t="shared" si="0"/>
        <v>2</v>
      </c>
      <c r="Z8" s="110">
        <f t="shared" si="0"/>
        <v>436</v>
      </c>
      <c r="AA8" s="109">
        <f t="shared" si="0"/>
        <v>6</v>
      </c>
      <c r="AB8" s="109">
        <f t="shared" si="0"/>
        <v>746</v>
      </c>
      <c r="AC8" s="109">
        <f t="shared" si="0"/>
        <v>1102</v>
      </c>
      <c r="AD8" s="111">
        <f t="shared" si="0"/>
        <v>1848</v>
      </c>
    </row>
    <row r="9" spans="1:33" s="97" customFormat="1" ht="18.75" x14ac:dyDescent="0.3">
      <c r="A9" s="399">
        <v>1</v>
      </c>
      <c r="B9" s="395" t="s">
        <v>1547</v>
      </c>
      <c r="C9" s="394">
        <v>12</v>
      </c>
      <c r="D9" s="394">
        <v>19</v>
      </c>
      <c r="E9" s="107">
        <v>31</v>
      </c>
      <c r="F9" s="394">
        <v>67</v>
      </c>
      <c r="G9" s="394">
        <v>21</v>
      </c>
      <c r="H9" s="394">
        <v>78</v>
      </c>
      <c r="I9" s="394">
        <v>29</v>
      </c>
      <c r="J9" s="394">
        <v>1</v>
      </c>
      <c r="K9" s="394">
        <v>0</v>
      </c>
      <c r="L9" s="394">
        <v>1</v>
      </c>
      <c r="M9" s="394">
        <v>0</v>
      </c>
      <c r="N9" s="394">
        <v>34</v>
      </c>
      <c r="O9" s="394">
        <v>0</v>
      </c>
      <c r="P9" s="394">
        <v>1</v>
      </c>
      <c r="Q9" s="394">
        <v>6</v>
      </c>
      <c r="R9" s="394">
        <v>1</v>
      </c>
      <c r="S9" s="107">
        <v>41</v>
      </c>
      <c r="T9" s="394">
        <v>0</v>
      </c>
      <c r="U9" s="394">
        <v>37</v>
      </c>
      <c r="V9" s="394">
        <v>0</v>
      </c>
      <c r="W9" s="394">
        <v>2</v>
      </c>
      <c r="X9" s="394">
        <v>4</v>
      </c>
      <c r="Y9" s="394">
        <v>0</v>
      </c>
      <c r="Z9" s="107">
        <v>43</v>
      </c>
      <c r="AA9" s="394">
        <v>0</v>
      </c>
      <c r="AB9" s="394">
        <v>58</v>
      </c>
      <c r="AC9" s="394">
        <v>110</v>
      </c>
      <c r="AD9" s="107">
        <v>168</v>
      </c>
    </row>
    <row r="10" spans="1:33" s="99" customFormat="1" ht="18.75" x14ac:dyDescent="0.3">
      <c r="A10" s="400">
        <v>2</v>
      </c>
      <c r="B10" s="396" t="s">
        <v>1548</v>
      </c>
      <c r="C10" s="255">
        <v>9</v>
      </c>
      <c r="D10" s="255">
        <v>9</v>
      </c>
      <c r="E10" s="100">
        <v>18</v>
      </c>
      <c r="F10" s="255">
        <v>58</v>
      </c>
      <c r="G10" s="255">
        <v>39</v>
      </c>
      <c r="H10" s="255">
        <v>105</v>
      </c>
      <c r="I10" s="255">
        <v>19</v>
      </c>
      <c r="J10" s="255">
        <v>0</v>
      </c>
      <c r="K10" s="255">
        <v>0</v>
      </c>
      <c r="L10" s="255">
        <v>0</v>
      </c>
      <c r="M10" s="255">
        <v>0</v>
      </c>
      <c r="N10" s="255">
        <v>19</v>
      </c>
      <c r="O10" s="255">
        <v>0</v>
      </c>
      <c r="P10" s="255">
        <v>0</v>
      </c>
      <c r="Q10" s="255">
        <v>12</v>
      </c>
      <c r="R10" s="255">
        <v>0</v>
      </c>
      <c r="S10" s="100">
        <v>31</v>
      </c>
      <c r="T10" s="255">
        <v>0</v>
      </c>
      <c r="U10" s="255">
        <v>22</v>
      </c>
      <c r="V10" s="255">
        <v>0</v>
      </c>
      <c r="W10" s="255">
        <v>1</v>
      </c>
      <c r="X10" s="255">
        <v>1</v>
      </c>
      <c r="Y10" s="255">
        <v>0</v>
      </c>
      <c r="Z10" s="100">
        <v>24</v>
      </c>
      <c r="AA10" s="255">
        <v>1</v>
      </c>
      <c r="AB10" s="255">
        <v>29</v>
      </c>
      <c r="AC10" s="255">
        <v>47</v>
      </c>
      <c r="AD10" s="100">
        <v>76</v>
      </c>
    </row>
    <row r="11" spans="1:33" s="99" customFormat="1" ht="18.75" x14ac:dyDescent="0.3">
      <c r="A11" s="400">
        <v>3</v>
      </c>
      <c r="B11" s="396" t="s">
        <v>1549</v>
      </c>
      <c r="C11" s="255">
        <v>31</v>
      </c>
      <c r="D11" s="255">
        <v>49</v>
      </c>
      <c r="E11" s="100">
        <v>80</v>
      </c>
      <c r="F11" s="255">
        <v>180</v>
      </c>
      <c r="G11" s="255">
        <v>119</v>
      </c>
      <c r="H11" s="255">
        <v>310</v>
      </c>
      <c r="I11" s="255">
        <v>31</v>
      </c>
      <c r="J11" s="255">
        <v>3</v>
      </c>
      <c r="K11" s="255">
        <v>3</v>
      </c>
      <c r="L11" s="255">
        <v>0</v>
      </c>
      <c r="M11" s="255">
        <v>3</v>
      </c>
      <c r="N11" s="255">
        <v>138</v>
      </c>
      <c r="O11" s="255">
        <v>7</v>
      </c>
      <c r="P11" s="255">
        <v>57</v>
      </c>
      <c r="Q11" s="255">
        <v>59</v>
      </c>
      <c r="R11" s="255">
        <v>12</v>
      </c>
      <c r="S11" s="100">
        <v>261</v>
      </c>
      <c r="T11" s="255">
        <v>0</v>
      </c>
      <c r="U11" s="255">
        <v>192</v>
      </c>
      <c r="V11" s="255">
        <v>11</v>
      </c>
      <c r="W11" s="255">
        <v>47</v>
      </c>
      <c r="X11" s="255">
        <v>22</v>
      </c>
      <c r="Y11" s="255">
        <v>2</v>
      </c>
      <c r="Z11" s="100">
        <v>272</v>
      </c>
      <c r="AA11" s="255">
        <v>5</v>
      </c>
      <c r="AB11" s="255">
        <v>517</v>
      </c>
      <c r="AC11" s="255">
        <v>633</v>
      </c>
      <c r="AD11" s="100">
        <v>1150</v>
      </c>
    </row>
    <row r="12" spans="1:33" s="99" customFormat="1" ht="18.75" x14ac:dyDescent="0.3">
      <c r="A12" s="400">
        <v>4</v>
      </c>
      <c r="B12" s="396" t="s">
        <v>1550</v>
      </c>
      <c r="C12" s="255">
        <v>10</v>
      </c>
      <c r="D12" s="255">
        <v>8</v>
      </c>
      <c r="E12" s="100">
        <v>18</v>
      </c>
      <c r="F12" s="255">
        <v>60</v>
      </c>
      <c r="G12" s="255">
        <v>22</v>
      </c>
      <c r="H12" s="255">
        <v>96</v>
      </c>
      <c r="I12" s="255">
        <v>10</v>
      </c>
      <c r="J12" s="255">
        <v>2</v>
      </c>
      <c r="K12" s="255">
        <v>2</v>
      </c>
      <c r="L12" s="255">
        <v>0</v>
      </c>
      <c r="M12" s="255">
        <v>0</v>
      </c>
      <c r="N12" s="255">
        <v>7</v>
      </c>
      <c r="O12" s="255">
        <v>0</v>
      </c>
      <c r="P12" s="255">
        <v>0</v>
      </c>
      <c r="Q12" s="255">
        <v>5</v>
      </c>
      <c r="R12" s="255">
        <v>1</v>
      </c>
      <c r="S12" s="100">
        <v>12</v>
      </c>
      <c r="T12" s="255">
        <v>0</v>
      </c>
      <c r="U12" s="255">
        <v>1</v>
      </c>
      <c r="V12" s="255">
        <v>0</v>
      </c>
      <c r="W12" s="255">
        <v>5</v>
      </c>
      <c r="X12" s="255">
        <v>5</v>
      </c>
      <c r="Y12" s="255">
        <v>0</v>
      </c>
      <c r="Z12" s="100">
        <v>11</v>
      </c>
      <c r="AA12" s="255">
        <v>0</v>
      </c>
      <c r="AB12" s="255">
        <v>43</v>
      </c>
      <c r="AC12" s="255">
        <v>53</v>
      </c>
      <c r="AD12" s="100">
        <v>96</v>
      </c>
    </row>
    <row r="13" spans="1:33" s="99" customFormat="1" ht="18.75" x14ac:dyDescent="0.3">
      <c r="A13" s="400">
        <v>5</v>
      </c>
      <c r="B13" s="396" t="s">
        <v>1551</v>
      </c>
      <c r="C13" s="255">
        <v>2</v>
      </c>
      <c r="D13" s="255">
        <v>13</v>
      </c>
      <c r="E13" s="100">
        <v>15</v>
      </c>
      <c r="F13" s="255">
        <v>65</v>
      </c>
      <c r="G13" s="255">
        <v>7</v>
      </c>
      <c r="H13" s="255">
        <v>62</v>
      </c>
      <c r="I13" s="255">
        <v>8</v>
      </c>
      <c r="J13" s="255">
        <v>0</v>
      </c>
      <c r="K13" s="255">
        <v>1</v>
      </c>
      <c r="L13" s="255">
        <v>2</v>
      </c>
      <c r="M13" s="255">
        <v>0</v>
      </c>
      <c r="N13" s="255">
        <v>2</v>
      </c>
      <c r="O13" s="255">
        <v>0</v>
      </c>
      <c r="P13" s="255">
        <v>1</v>
      </c>
      <c r="Q13" s="255">
        <v>10</v>
      </c>
      <c r="R13" s="255">
        <v>8</v>
      </c>
      <c r="S13" s="100">
        <v>13</v>
      </c>
      <c r="T13" s="255">
        <v>0</v>
      </c>
      <c r="U13" s="255">
        <v>11</v>
      </c>
      <c r="V13" s="255">
        <v>0</v>
      </c>
      <c r="W13" s="255">
        <v>0</v>
      </c>
      <c r="X13" s="255">
        <v>0</v>
      </c>
      <c r="Y13" s="255">
        <v>0</v>
      </c>
      <c r="Z13" s="100">
        <v>11</v>
      </c>
      <c r="AA13" s="255">
        <v>0</v>
      </c>
      <c r="AB13" s="255">
        <v>18</v>
      </c>
      <c r="AC13" s="255">
        <v>37</v>
      </c>
      <c r="AD13" s="100">
        <v>55</v>
      </c>
    </row>
    <row r="14" spans="1:33" s="99" customFormat="1" ht="18.75" x14ac:dyDescent="0.3">
      <c r="A14" s="400">
        <v>6</v>
      </c>
      <c r="B14" s="396" t="s">
        <v>1552</v>
      </c>
      <c r="C14" s="255">
        <v>9</v>
      </c>
      <c r="D14" s="255">
        <v>16</v>
      </c>
      <c r="E14" s="100">
        <v>25</v>
      </c>
      <c r="F14" s="255">
        <v>69</v>
      </c>
      <c r="G14" s="255">
        <v>44</v>
      </c>
      <c r="H14" s="255">
        <v>166</v>
      </c>
      <c r="I14" s="255">
        <v>11</v>
      </c>
      <c r="J14" s="255">
        <v>2</v>
      </c>
      <c r="K14" s="255">
        <v>9</v>
      </c>
      <c r="L14" s="255">
        <v>3</v>
      </c>
      <c r="M14" s="255">
        <v>1</v>
      </c>
      <c r="N14" s="255">
        <v>14</v>
      </c>
      <c r="O14" s="255">
        <v>0</v>
      </c>
      <c r="P14" s="255">
        <v>2</v>
      </c>
      <c r="Q14" s="255">
        <v>46</v>
      </c>
      <c r="R14" s="255">
        <v>0</v>
      </c>
      <c r="S14" s="100">
        <v>62</v>
      </c>
      <c r="T14" s="255">
        <v>0</v>
      </c>
      <c r="U14" s="255">
        <v>43</v>
      </c>
      <c r="V14" s="255">
        <v>0</v>
      </c>
      <c r="W14" s="255">
        <v>2</v>
      </c>
      <c r="X14" s="255">
        <v>13</v>
      </c>
      <c r="Y14" s="255">
        <v>0</v>
      </c>
      <c r="Z14" s="100">
        <v>58</v>
      </c>
      <c r="AA14" s="255">
        <v>0</v>
      </c>
      <c r="AB14" s="255">
        <v>58</v>
      </c>
      <c r="AC14" s="255">
        <v>162</v>
      </c>
      <c r="AD14" s="100">
        <v>220</v>
      </c>
    </row>
    <row r="15" spans="1:33" s="99" customFormat="1" ht="19.5" thickBot="1" x14ac:dyDescent="0.35">
      <c r="A15" s="401">
        <v>7</v>
      </c>
      <c r="B15" s="397" t="s">
        <v>1553</v>
      </c>
      <c r="C15" s="255">
        <v>1</v>
      </c>
      <c r="D15" s="255">
        <v>3</v>
      </c>
      <c r="E15" s="100">
        <v>4</v>
      </c>
      <c r="F15" s="255">
        <v>13</v>
      </c>
      <c r="G15" s="255">
        <v>10</v>
      </c>
      <c r="H15" s="255">
        <v>29</v>
      </c>
      <c r="I15" s="255">
        <v>5</v>
      </c>
      <c r="J15" s="255">
        <v>0</v>
      </c>
      <c r="K15" s="255">
        <v>0</v>
      </c>
      <c r="L15" s="255">
        <v>0</v>
      </c>
      <c r="M15" s="255">
        <v>0</v>
      </c>
      <c r="N15" s="255">
        <v>16</v>
      </c>
      <c r="O15" s="255">
        <v>2</v>
      </c>
      <c r="P15" s="255">
        <v>2</v>
      </c>
      <c r="Q15" s="255">
        <v>2</v>
      </c>
      <c r="R15" s="255">
        <v>2</v>
      </c>
      <c r="S15" s="100">
        <v>22</v>
      </c>
      <c r="T15" s="255">
        <v>0</v>
      </c>
      <c r="U15" s="255">
        <v>12</v>
      </c>
      <c r="V15" s="255">
        <v>0</v>
      </c>
      <c r="W15" s="255">
        <v>2</v>
      </c>
      <c r="X15" s="255">
        <v>3</v>
      </c>
      <c r="Y15" s="255">
        <v>0</v>
      </c>
      <c r="Z15" s="100">
        <v>17</v>
      </c>
      <c r="AA15" s="255">
        <v>0</v>
      </c>
      <c r="AB15" s="255">
        <v>23</v>
      </c>
      <c r="AC15" s="255">
        <v>60</v>
      </c>
      <c r="AD15" s="100">
        <v>83</v>
      </c>
    </row>
  </sheetData>
  <mergeCells count="32">
    <mergeCell ref="S1:AG1"/>
    <mergeCell ref="A2:A6"/>
    <mergeCell ref="B2:B6"/>
    <mergeCell ref="C2:E2"/>
    <mergeCell ref="F2:H2"/>
    <mergeCell ref="I2:M2"/>
    <mergeCell ref="N2:S2"/>
    <mergeCell ref="U2:Z2"/>
    <mergeCell ref="AA2:AA6"/>
    <mergeCell ref="AB2:AD5"/>
    <mergeCell ref="C3:C6"/>
    <mergeCell ref="D3:D6"/>
    <mergeCell ref="E3:E6"/>
    <mergeCell ref="F3:G4"/>
    <mergeCell ref="H3:H6"/>
    <mergeCell ref="I3:I6"/>
    <mergeCell ref="F5:F6"/>
    <mergeCell ref="G5:G6"/>
    <mergeCell ref="U3:Y3"/>
    <mergeCell ref="Z3:Z6"/>
    <mergeCell ref="U4:U6"/>
    <mergeCell ref="V4:V6"/>
    <mergeCell ref="W4:W6"/>
    <mergeCell ref="X4:X6"/>
    <mergeCell ref="Y4:Y6"/>
    <mergeCell ref="J3:J6"/>
    <mergeCell ref="K3:K6"/>
    <mergeCell ref="L3:L6"/>
    <mergeCell ref="M3:M6"/>
    <mergeCell ref="N3:R5"/>
    <mergeCell ref="S3:S6"/>
    <mergeCell ref="T2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5"/>
  <sheetViews>
    <sheetView zoomScale="66" zoomScaleNormal="66" workbookViewId="0">
      <selection activeCell="A8" sqref="A8:C8"/>
    </sheetView>
  </sheetViews>
  <sheetFormatPr defaultRowHeight="15" x14ac:dyDescent="0.25"/>
  <cols>
    <col min="1" max="1" width="6.140625" customWidth="1"/>
    <col min="2" max="2" width="17.140625" customWidth="1"/>
    <col min="3" max="3" width="25.5703125" customWidth="1"/>
    <col min="4" max="4" width="24.7109375" customWidth="1"/>
    <col min="5" max="5" width="19.5703125" customWidth="1"/>
    <col min="6" max="8" width="9.42578125" bestFit="1" customWidth="1"/>
    <col min="9" max="33" width="15.42578125" bestFit="1" customWidth="1"/>
  </cols>
  <sheetData>
    <row r="1" spans="1:33" ht="21.75" customHeight="1" thickBot="1" x14ac:dyDescent="0.3">
      <c r="A1" s="1"/>
      <c r="B1" s="34" t="s">
        <v>318</v>
      </c>
      <c r="C1" s="34"/>
      <c r="D1" s="34"/>
      <c r="E1" s="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5"/>
      <c r="R1" s="35"/>
      <c r="S1" s="133" t="s">
        <v>1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38.25" customHeight="1" thickBot="1" x14ac:dyDescent="0.3">
      <c r="A2" s="134" t="s">
        <v>2</v>
      </c>
      <c r="B2" s="137" t="s">
        <v>3</v>
      </c>
      <c r="C2" s="137" t="s">
        <v>4</v>
      </c>
      <c r="D2" s="137" t="s">
        <v>5</v>
      </c>
      <c r="E2" s="137" t="s">
        <v>6</v>
      </c>
      <c r="F2" s="140" t="s">
        <v>319</v>
      </c>
      <c r="G2" s="141"/>
      <c r="H2" s="141"/>
      <c r="I2" s="140" t="s">
        <v>7</v>
      </c>
      <c r="J2" s="141"/>
      <c r="K2" s="142"/>
      <c r="L2" s="140" t="s">
        <v>8</v>
      </c>
      <c r="M2" s="141"/>
      <c r="N2" s="141"/>
      <c r="O2" s="141"/>
      <c r="P2" s="142"/>
      <c r="Q2" s="141" t="s">
        <v>9</v>
      </c>
      <c r="R2" s="141"/>
      <c r="S2" s="141"/>
      <c r="T2" s="141"/>
      <c r="U2" s="141"/>
      <c r="V2" s="142"/>
      <c r="W2" s="131" t="s">
        <v>10</v>
      </c>
      <c r="X2" s="141" t="s">
        <v>11</v>
      </c>
      <c r="Y2" s="141"/>
      <c r="Z2" s="141"/>
      <c r="AA2" s="141"/>
      <c r="AB2" s="141"/>
      <c r="AC2" s="142"/>
      <c r="AD2" s="143" t="s">
        <v>12</v>
      </c>
      <c r="AE2" s="140" t="s">
        <v>320</v>
      </c>
      <c r="AF2" s="141"/>
      <c r="AG2" s="142"/>
    </row>
    <row r="3" spans="1:33" ht="27" customHeight="1" x14ac:dyDescent="0.25">
      <c r="A3" s="135"/>
      <c r="B3" s="138"/>
      <c r="C3" s="138"/>
      <c r="D3" s="138"/>
      <c r="E3" s="138"/>
      <c r="F3" s="147" t="s">
        <v>14</v>
      </c>
      <c r="G3" s="150" t="s">
        <v>15</v>
      </c>
      <c r="H3" s="153" t="s">
        <v>16</v>
      </c>
      <c r="I3" s="140" t="s">
        <v>17</v>
      </c>
      <c r="J3" s="156"/>
      <c r="K3" s="159" t="s">
        <v>18</v>
      </c>
      <c r="L3" s="162" t="s">
        <v>19</v>
      </c>
      <c r="M3" s="123" t="s">
        <v>20</v>
      </c>
      <c r="N3" s="123" t="s">
        <v>21</v>
      </c>
      <c r="O3" s="123" t="s">
        <v>22</v>
      </c>
      <c r="P3" s="124" t="s">
        <v>23</v>
      </c>
      <c r="Q3" s="116" t="s">
        <v>24</v>
      </c>
      <c r="R3" s="117"/>
      <c r="S3" s="117"/>
      <c r="T3" s="117"/>
      <c r="U3" s="127"/>
      <c r="V3" s="118" t="s">
        <v>25</v>
      </c>
      <c r="W3" s="132"/>
      <c r="X3" s="116" t="s">
        <v>26</v>
      </c>
      <c r="Y3" s="117"/>
      <c r="Z3" s="117"/>
      <c r="AA3" s="117"/>
      <c r="AB3" s="117"/>
      <c r="AC3" s="118" t="s">
        <v>25</v>
      </c>
      <c r="AD3" s="132"/>
      <c r="AE3" s="144"/>
      <c r="AF3" s="145"/>
      <c r="AG3" s="146"/>
    </row>
    <row r="4" spans="1:33" ht="26.25" customHeight="1" x14ac:dyDescent="0.25">
      <c r="A4" s="135"/>
      <c r="B4" s="138"/>
      <c r="C4" s="138"/>
      <c r="D4" s="138"/>
      <c r="E4" s="138"/>
      <c r="F4" s="148"/>
      <c r="G4" s="151"/>
      <c r="H4" s="154"/>
      <c r="I4" s="157"/>
      <c r="J4" s="158"/>
      <c r="K4" s="160"/>
      <c r="L4" s="163"/>
      <c r="M4" s="114"/>
      <c r="N4" s="114"/>
      <c r="O4" s="114"/>
      <c r="P4" s="125"/>
      <c r="Q4" s="128"/>
      <c r="R4" s="129"/>
      <c r="S4" s="129"/>
      <c r="T4" s="129"/>
      <c r="U4" s="130"/>
      <c r="V4" s="119"/>
      <c r="W4" s="132"/>
      <c r="X4" s="112" t="s">
        <v>27</v>
      </c>
      <c r="Y4" s="114" t="s">
        <v>28</v>
      </c>
      <c r="Z4" s="114" t="s">
        <v>29</v>
      </c>
      <c r="AA4" s="114" t="s">
        <v>30</v>
      </c>
      <c r="AB4" s="114" t="s">
        <v>31</v>
      </c>
      <c r="AC4" s="119"/>
      <c r="AD4" s="132"/>
      <c r="AE4" s="144"/>
      <c r="AF4" s="145"/>
      <c r="AG4" s="146"/>
    </row>
    <row r="5" spans="1:33" x14ac:dyDescent="0.25">
      <c r="A5" s="135"/>
      <c r="B5" s="138"/>
      <c r="C5" s="138"/>
      <c r="D5" s="138"/>
      <c r="E5" s="138"/>
      <c r="F5" s="148"/>
      <c r="G5" s="151"/>
      <c r="H5" s="154"/>
      <c r="I5" s="112" t="s">
        <v>32</v>
      </c>
      <c r="J5" s="114" t="s">
        <v>33</v>
      </c>
      <c r="K5" s="160"/>
      <c r="L5" s="163"/>
      <c r="M5" s="114"/>
      <c r="N5" s="114"/>
      <c r="O5" s="114"/>
      <c r="P5" s="125"/>
      <c r="Q5" s="128"/>
      <c r="R5" s="129"/>
      <c r="S5" s="129"/>
      <c r="T5" s="129"/>
      <c r="U5" s="130"/>
      <c r="V5" s="119"/>
      <c r="W5" s="132"/>
      <c r="X5" s="112"/>
      <c r="Y5" s="114"/>
      <c r="Z5" s="114"/>
      <c r="AA5" s="114"/>
      <c r="AB5" s="114"/>
      <c r="AC5" s="119"/>
      <c r="AD5" s="132"/>
      <c r="AE5" s="144"/>
      <c r="AF5" s="145"/>
      <c r="AG5" s="146"/>
    </row>
    <row r="6" spans="1:33" ht="109.5" thickBot="1" x14ac:dyDescent="0.3">
      <c r="A6" s="136"/>
      <c r="B6" s="139"/>
      <c r="C6" s="139"/>
      <c r="D6" s="139"/>
      <c r="E6" s="139"/>
      <c r="F6" s="149"/>
      <c r="G6" s="152"/>
      <c r="H6" s="155"/>
      <c r="I6" s="113"/>
      <c r="J6" s="115"/>
      <c r="K6" s="161"/>
      <c r="L6" s="164"/>
      <c r="M6" s="122"/>
      <c r="N6" s="122"/>
      <c r="O6" s="122"/>
      <c r="P6" s="126"/>
      <c r="Q6" s="36" t="s">
        <v>34</v>
      </c>
      <c r="R6" s="37" t="s">
        <v>35</v>
      </c>
      <c r="S6" s="37" t="s">
        <v>36</v>
      </c>
      <c r="T6" s="37" t="s">
        <v>37</v>
      </c>
      <c r="U6" s="38" t="s">
        <v>38</v>
      </c>
      <c r="V6" s="120"/>
      <c r="W6" s="132"/>
      <c r="X6" s="121"/>
      <c r="Y6" s="122"/>
      <c r="Z6" s="122"/>
      <c r="AA6" s="122"/>
      <c r="AB6" s="122"/>
      <c r="AC6" s="120"/>
      <c r="AD6" s="132"/>
      <c r="AE6" s="39" t="s">
        <v>32</v>
      </c>
      <c r="AF6" s="40" t="s">
        <v>39</v>
      </c>
      <c r="AG6" s="41" t="s">
        <v>25</v>
      </c>
    </row>
    <row r="7" spans="1:33" ht="15.75" thickBot="1" x14ac:dyDescent="0.3">
      <c r="A7" s="287">
        <v>1</v>
      </c>
      <c r="B7" s="56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5">
        <v>31</v>
      </c>
      <c r="AF7" s="55">
        <v>32</v>
      </c>
      <c r="AG7" s="56">
        <v>33</v>
      </c>
    </row>
    <row r="8" spans="1:33" s="277" customFormat="1" ht="44.25" customHeight="1" thickBot="1" x14ac:dyDescent="0.35">
      <c r="A8" s="288" t="s">
        <v>1708</v>
      </c>
      <c r="B8" s="289"/>
      <c r="C8" s="289"/>
      <c r="D8" s="284"/>
      <c r="E8" s="284"/>
      <c r="F8" s="284">
        <f>SUM(F9:F53)</f>
        <v>12</v>
      </c>
      <c r="G8" s="284">
        <f>SUM(G9:G53)</f>
        <v>19</v>
      </c>
      <c r="H8" s="285">
        <f>F8+G8</f>
        <v>31</v>
      </c>
      <c r="I8" s="284">
        <f t="shared" ref="I8:U8" si="0">SUM(I9:I53)</f>
        <v>67</v>
      </c>
      <c r="J8" s="284">
        <f t="shared" si="0"/>
        <v>21</v>
      </c>
      <c r="K8" s="284">
        <f t="shared" si="0"/>
        <v>78</v>
      </c>
      <c r="L8" s="284">
        <f t="shared" si="0"/>
        <v>29</v>
      </c>
      <c r="M8" s="284">
        <f t="shared" si="0"/>
        <v>1</v>
      </c>
      <c r="N8" s="284">
        <f t="shared" si="0"/>
        <v>0</v>
      </c>
      <c r="O8" s="284">
        <f t="shared" si="0"/>
        <v>1</v>
      </c>
      <c r="P8" s="284">
        <f t="shared" si="0"/>
        <v>0</v>
      </c>
      <c r="Q8" s="284">
        <f t="shared" si="0"/>
        <v>34</v>
      </c>
      <c r="R8" s="284">
        <f t="shared" si="0"/>
        <v>0</v>
      </c>
      <c r="S8" s="284">
        <f t="shared" si="0"/>
        <v>1</v>
      </c>
      <c r="T8" s="284">
        <f t="shared" si="0"/>
        <v>6</v>
      </c>
      <c r="U8" s="285">
        <f t="shared" si="0"/>
        <v>1</v>
      </c>
      <c r="V8" s="285">
        <f>Q8+R8+S8+T8</f>
        <v>41</v>
      </c>
      <c r="W8" s="284">
        <f t="shared" ref="W8:AB8" si="1">SUM(W9:W53)</f>
        <v>0</v>
      </c>
      <c r="X8" s="284">
        <f t="shared" si="1"/>
        <v>37</v>
      </c>
      <c r="Y8" s="284">
        <f t="shared" si="1"/>
        <v>0</v>
      </c>
      <c r="Z8" s="284">
        <f t="shared" si="1"/>
        <v>2</v>
      </c>
      <c r="AA8" s="284">
        <f t="shared" si="1"/>
        <v>4</v>
      </c>
      <c r="AB8" s="285">
        <f t="shared" si="1"/>
        <v>0</v>
      </c>
      <c r="AC8" s="285">
        <f>X8+Y8+Z8+AA8</f>
        <v>43</v>
      </c>
      <c r="AD8" s="284">
        <f>SUM(AD9:AD53)</f>
        <v>0</v>
      </c>
      <c r="AE8" s="284">
        <f>SUM(AE9:AE53)</f>
        <v>58</v>
      </c>
      <c r="AF8" s="284">
        <f>SUM(AF9:AF53)</f>
        <v>110</v>
      </c>
      <c r="AG8" s="286">
        <f>AE8+AF8</f>
        <v>168</v>
      </c>
    </row>
    <row r="9" spans="1:33" ht="48" customHeight="1" x14ac:dyDescent="0.25">
      <c r="A9" s="278">
        <v>1</v>
      </c>
      <c r="B9" s="57" t="s">
        <v>187</v>
      </c>
      <c r="C9" s="57" t="s">
        <v>188</v>
      </c>
      <c r="D9" s="57" t="s">
        <v>189</v>
      </c>
      <c r="E9" s="57" t="s">
        <v>190</v>
      </c>
      <c r="F9" s="279">
        <v>0</v>
      </c>
      <c r="G9" s="280">
        <v>1</v>
      </c>
      <c r="H9" s="291">
        <f t="shared" ref="H9:H53" si="2">F9+G9</f>
        <v>1</v>
      </c>
      <c r="I9" s="281">
        <v>1</v>
      </c>
      <c r="J9" s="281">
        <v>0</v>
      </c>
      <c r="K9" s="281">
        <v>0</v>
      </c>
      <c r="L9" s="281">
        <v>0</v>
      </c>
      <c r="M9" s="281">
        <v>0</v>
      </c>
      <c r="N9" s="281">
        <v>0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v>0</v>
      </c>
      <c r="U9" s="282">
        <v>0</v>
      </c>
      <c r="V9" s="291">
        <f t="shared" ref="V9:V53" si="3">Q9+R9+S9+T9</f>
        <v>0</v>
      </c>
      <c r="W9" s="281">
        <v>0</v>
      </c>
      <c r="X9" s="281">
        <v>0</v>
      </c>
      <c r="Y9" s="281">
        <v>0</v>
      </c>
      <c r="Z9" s="281">
        <v>0</v>
      </c>
      <c r="AA9" s="281">
        <v>0</v>
      </c>
      <c r="AB9" s="282">
        <v>0</v>
      </c>
      <c r="AC9" s="292">
        <f t="shared" ref="AC9:AC53" si="4">X9+Y9+Z9+AA9</f>
        <v>0</v>
      </c>
      <c r="AD9" s="281">
        <v>0</v>
      </c>
      <c r="AE9" s="281">
        <v>0</v>
      </c>
      <c r="AF9" s="281">
        <v>0</v>
      </c>
      <c r="AG9" s="283">
        <v>0</v>
      </c>
    </row>
    <row r="10" spans="1:33" ht="48" customHeight="1" x14ac:dyDescent="0.25">
      <c r="A10" s="45">
        <v>2</v>
      </c>
      <c r="B10" s="75" t="s">
        <v>187</v>
      </c>
      <c r="C10" s="75" t="s">
        <v>191</v>
      </c>
      <c r="D10" s="75" t="s">
        <v>192</v>
      </c>
      <c r="E10" s="75" t="s">
        <v>193</v>
      </c>
      <c r="F10" s="259">
        <v>1</v>
      </c>
      <c r="G10" s="259">
        <v>0</v>
      </c>
      <c r="H10" s="293">
        <f t="shared" si="2"/>
        <v>1</v>
      </c>
      <c r="I10" s="259">
        <v>3</v>
      </c>
      <c r="J10" s="259">
        <v>2</v>
      </c>
      <c r="K10" s="259">
        <v>0</v>
      </c>
      <c r="L10" s="259">
        <v>1</v>
      </c>
      <c r="M10" s="259">
        <v>0</v>
      </c>
      <c r="N10" s="259">
        <v>0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64">
        <v>0</v>
      </c>
      <c r="V10" s="293">
        <f t="shared" si="3"/>
        <v>0</v>
      </c>
      <c r="W10" s="259">
        <v>0</v>
      </c>
      <c r="X10" s="259">
        <v>0</v>
      </c>
      <c r="Y10" s="259">
        <v>0</v>
      </c>
      <c r="Z10" s="259">
        <v>1</v>
      </c>
      <c r="AA10" s="259">
        <v>0</v>
      </c>
      <c r="AB10" s="264">
        <v>0</v>
      </c>
      <c r="AC10" s="294">
        <f t="shared" si="4"/>
        <v>1</v>
      </c>
      <c r="AD10" s="259">
        <v>0</v>
      </c>
      <c r="AE10" s="260">
        <v>0</v>
      </c>
      <c r="AF10" s="260">
        <v>15</v>
      </c>
      <c r="AG10" s="263">
        <v>15</v>
      </c>
    </row>
    <row r="11" spans="1:33" ht="48" customHeight="1" x14ac:dyDescent="0.25">
      <c r="A11" s="45">
        <v>3</v>
      </c>
      <c r="B11" s="75" t="s">
        <v>187</v>
      </c>
      <c r="C11" s="75" t="s">
        <v>194</v>
      </c>
      <c r="D11" s="75" t="s">
        <v>195</v>
      </c>
      <c r="E11" s="75" t="s">
        <v>196</v>
      </c>
      <c r="F11" s="44">
        <v>0</v>
      </c>
      <c r="G11" s="44">
        <v>0</v>
      </c>
      <c r="H11" s="293">
        <f t="shared" si="2"/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7">
        <v>0</v>
      </c>
      <c r="V11" s="293">
        <f t="shared" si="3"/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7">
        <v>0</v>
      </c>
      <c r="AC11" s="294">
        <f t="shared" si="4"/>
        <v>0</v>
      </c>
      <c r="AD11" s="44">
        <v>0</v>
      </c>
      <c r="AE11" s="45">
        <v>0</v>
      </c>
      <c r="AF11" s="45">
        <v>0</v>
      </c>
      <c r="AG11" s="265">
        <f>SUM(AE11:AF11)</f>
        <v>0</v>
      </c>
    </row>
    <row r="12" spans="1:33" ht="48" customHeight="1" x14ac:dyDescent="0.25">
      <c r="A12" s="275">
        <v>4</v>
      </c>
      <c r="B12" s="75" t="s">
        <v>187</v>
      </c>
      <c r="C12" s="75" t="s">
        <v>197</v>
      </c>
      <c r="D12" s="75" t="s">
        <v>198</v>
      </c>
      <c r="E12" s="75">
        <v>89226638596</v>
      </c>
      <c r="F12" s="259">
        <v>0</v>
      </c>
      <c r="G12" s="259">
        <v>1</v>
      </c>
      <c r="H12" s="293">
        <f t="shared" si="2"/>
        <v>1</v>
      </c>
      <c r="I12" s="259">
        <v>2</v>
      </c>
      <c r="J12" s="259">
        <v>0</v>
      </c>
      <c r="K12" s="259">
        <v>6</v>
      </c>
      <c r="L12" s="259">
        <v>1</v>
      </c>
      <c r="M12" s="259">
        <v>0</v>
      </c>
      <c r="N12" s="259">
        <v>0</v>
      </c>
      <c r="O12" s="259">
        <v>0</v>
      </c>
      <c r="P12" s="259">
        <v>0</v>
      </c>
      <c r="Q12" s="259">
        <v>1</v>
      </c>
      <c r="R12" s="259">
        <v>0</v>
      </c>
      <c r="S12" s="259">
        <v>0</v>
      </c>
      <c r="T12" s="259">
        <v>0</v>
      </c>
      <c r="U12" s="264">
        <v>0</v>
      </c>
      <c r="V12" s="293">
        <f t="shared" si="3"/>
        <v>1</v>
      </c>
      <c r="W12" s="259">
        <v>0</v>
      </c>
      <c r="X12" s="259">
        <v>1</v>
      </c>
      <c r="Y12" s="259">
        <v>0</v>
      </c>
      <c r="Z12" s="259">
        <v>0</v>
      </c>
      <c r="AA12" s="259">
        <v>0</v>
      </c>
      <c r="AB12" s="264">
        <v>0</v>
      </c>
      <c r="AC12" s="294">
        <f t="shared" si="4"/>
        <v>1</v>
      </c>
      <c r="AD12" s="259">
        <v>0</v>
      </c>
      <c r="AE12" s="260">
        <v>0</v>
      </c>
      <c r="AF12" s="260">
        <v>4</v>
      </c>
      <c r="AG12" s="263">
        <v>4</v>
      </c>
    </row>
    <row r="13" spans="1:33" ht="48" customHeight="1" x14ac:dyDescent="0.25">
      <c r="A13" s="45">
        <v>5</v>
      </c>
      <c r="B13" s="104" t="s">
        <v>187</v>
      </c>
      <c r="C13" s="104" t="s">
        <v>199</v>
      </c>
      <c r="D13" s="104" t="s">
        <v>200</v>
      </c>
      <c r="E13" s="104" t="s">
        <v>201</v>
      </c>
      <c r="F13" s="44">
        <v>1</v>
      </c>
      <c r="G13" s="44">
        <v>0</v>
      </c>
      <c r="H13" s="293">
        <f t="shared" si="2"/>
        <v>1</v>
      </c>
      <c r="I13" s="44">
        <v>1</v>
      </c>
      <c r="J13" s="44">
        <v>0</v>
      </c>
      <c r="K13" s="44">
        <v>4</v>
      </c>
      <c r="L13" s="44">
        <v>1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7">
        <v>0</v>
      </c>
      <c r="V13" s="293">
        <f t="shared" si="3"/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7">
        <v>0</v>
      </c>
      <c r="AC13" s="294">
        <f t="shared" si="4"/>
        <v>0</v>
      </c>
      <c r="AD13" s="44">
        <v>0</v>
      </c>
      <c r="AE13" s="45">
        <v>0</v>
      </c>
      <c r="AF13" s="45">
        <v>0</v>
      </c>
      <c r="AG13" s="265">
        <v>0</v>
      </c>
    </row>
    <row r="14" spans="1:33" ht="48" customHeight="1" x14ac:dyDescent="0.25">
      <c r="A14" s="45">
        <v>6</v>
      </c>
      <c r="B14" s="104" t="s">
        <v>187</v>
      </c>
      <c r="C14" s="104" t="s">
        <v>202</v>
      </c>
      <c r="D14" s="104" t="s">
        <v>203</v>
      </c>
      <c r="E14" s="104" t="s">
        <v>204</v>
      </c>
      <c r="F14" s="44">
        <v>1</v>
      </c>
      <c r="G14" s="44">
        <v>0</v>
      </c>
      <c r="H14" s="293">
        <f t="shared" si="2"/>
        <v>1</v>
      </c>
      <c r="I14" s="44">
        <v>1</v>
      </c>
      <c r="J14" s="44">
        <v>0</v>
      </c>
      <c r="K14" s="44">
        <v>1</v>
      </c>
      <c r="L14" s="44">
        <v>1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7">
        <v>0</v>
      </c>
      <c r="V14" s="293">
        <f t="shared" si="3"/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7">
        <v>0</v>
      </c>
      <c r="AC14" s="294">
        <f t="shared" si="4"/>
        <v>0</v>
      </c>
      <c r="AD14" s="44">
        <v>0</v>
      </c>
      <c r="AE14" s="45">
        <v>0</v>
      </c>
      <c r="AF14" s="45">
        <v>0</v>
      </c>
      <c r="AG14" s="265">
        <v>0</v>
      </c>
    </row>
    <row r="15" spans="1:33" ht="48" customHeight="1" x14ac:dyDescent="0.25">
      <c r="A15" s="275">
        <v>7</v>
      </c>
      <c r="B15" s="104" t="s">
        <v>187</v>
      </c>
      <c r="C15" s="104" t="s">
        <v>205</v>
      </c>
      <c r="D15" s="104" t="s">
        <v>206</v>
      </c>
      <c r="E15" s="104" t="s">
        <v>207</v>
      </c>
      <c r="F15" s="44">
        <v>0</v>
      </c>
      <c r="G15" s="44">
        <v>1</v>
      </c>
      <c r="H15" s="293">
        <f t="shared" si="2"/>
        <v>1</v>
      </c>
      <c r="I15" s="44">
        <v>3</v>
      </c>
      <c r="J15" s="44">
        <v>0</v>
      </c>
      <c r="K15" s="44">
        <v>3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7">
        <v>0</v>
      </c>
      <c r="V15" s="293">
        <f t="shared" si="3"/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7">
        <v>0</v>
      </c>
      <c r="AC15" s="294">
        <f t="shared" si="4"/>
        <v>0</v>
      </c>
      <c r="AD15" s="44">
        <v>0</v>
      </c>
      <c r="AE15" s="45">
        <v>0</v>
      </c>
      <c r="AF15" s="45">
        <v>0</v>
      </c>
      <c r="AG15" s="265">
        <v>0</v>
      </c>
    </row>
    <row r="16" spans="1:33" ht="48" customHeight="1" x14ac:dyDescent="0.25">
      <c r="A16" s="45">
        <v>8</v>
      </c>
      <c r="B16" s="104" t="s">
        <v>187</v>
      </c>
      <c r="C16" s="104" t="s">
        <v>208</v>
      </c>
      <c r="D16" s="104" t="s">
        <v>209</v>
      </c>
      <c r="E16" s="104" t="s">
        <v>210</v>
      </c>
      <c r="F16" s="44">
        <v>1</v>
      </c>
      <c r="G16" s="44">
        <v>0</v>
      </c>
      <c r="H16" s="293">
        <f t="shared" si="2"/>
        <v>1</v>
      </c>
      <c r="I16" s="44">
        <v>3</v>
      </c>
      <c r="J16" s="44">
        <v>3</v>
      </c>
      <c r="K16" s="44">
        <v>0</v>
      </c>
      <c r="L16" s="44">
        <v>1</v>
      </c>
      <c r="M16" s="44">
        <v>0</v>
      </c>
      <c r="N16" s="44">
        <v>0</v>
      </c>
      <c r="O16" s="44">
        <v>0</v>
      </c>
      <c r="P16" s="44">
        <v>0</v>
      </c>
      <c r="Q16" s="44">
        <v>2</v>
      </c>
      <c r="R16" s="44">
        <v>0</v>
      </c>
      <c r="S16" s="44">
        <v>0</v>
      </c>
      <c r="T16" s="44">
        <v>1</v>
      </c>
      <c r="U16" s="47">
        <v>0</v>
      </c>
      <c r="V16" s="293">
        <f t="shared" si="3"/>
        <v>3</v>
      </c>
      <c r="W16" s="44">
        <v>0</v>
      </c>
      <c r="X16" s="44">
        <v>0</v>
      </c>
      <c r="Y16" s="44">
        <v>0</v>
      </c>
      <c r="Z16" s="44">
        <v>0</v>
      </c>
      <c r="AA16" s="44">
        <v>3</v>
      </c>
      <c r="AB16" s="47">
        <v>0</v>
      </c>
      <c r="AC16" s="294">
        <f t="shared" si="4"/>
        <v>3</v>
      </c>
      <c r="AD16" s="44">
        <v>0</v>
      </c>
      <c r="AE16" s="45">
        <v>5</v>
      </c>
      <c r="AF16" s="45">
        <v>4</v>
      </c>
      <c r="AG16" s="265">
        <v>9</v>
      </c>
    </row>
    <row r="17" spans="1:39" ht="48" customHeight="1" x14ac:dyDescent="0.25">
      <c r="A17" s="45">
        <v>9</v>
      </c>
      <c r="B17" s="104" t="s">
        <v>187</v>
      </c>
      <c r="C17" s="75" t="s">
        <v>211</v>
      </c>
      <c r="D17" s="75" t="s">
        <v>212</v>
      </c>
      <c r="E17" s="75" t="s">
        <v>213</v>
      </c>
      <c r="F17" s="259">
        <v>0</v>
      </c>
      <c r="G17" s="259">
        <v>1</v>
      </c>
      <c r="H17" s="293">
        <f t="shared" si="2"/>
        <v>1</v>
      </c>
      <c r="I17" s="259">
        <v>1</v>
      </c>
      <c r="J17" s="259">
        <v>0</v>
      </c>
      <c r="K17" s="259">
        <v>3</v>
      </c>
      <c r="L17" s="259">
        <v>1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66">
        <v>0</v>
      </c>
      <c r="V17" s="293">
        <f t="shared" si="3"/>
        <v>0</v>
      </c>
      <c r="W17" s="259">
        <v>0</v>
      </c>
      <c r="X17" s="259">
        <v>0</v>
      </c>
      <c r="Y17" s="259">
        <v>0</v>
      </c>
      <c r="Z17" s="259">
        <v>0</v>
      </c>
      <c r="AA17" s="259">
        <v>0</v>
      </c>
      <c r="AB17" s="266">
        <v>0</v>
      </c>
      <c r="AC17" s="294">
        <f t="shared" si="4"/>
        <v>0</v>
      </c>
      <c r="AD17" s="259">
        <v>0</v>
      </c>
      <c r="AE17" s="260">
        <v>0</v>
      </c>
      <c r="AF17" s="260">
        <v>0</v>
      </c>
      <c r="AG17" s="265">
        <f t="shared" ref="AG17:AG28" si="5">SUM(AE17:AF17)</f>
        <v>0</v>
      </c>
    </row>
    <row r="18" spans="1:39" ht="48" customHeight="1" x14ac:dyDescent="0.25">
      <c r="A18" s="275">
        <v>10</v>
      </c>
      <c r="B18" s="104" t="s">
        <v>187</v>
      </c>
      <c r="C18" s="104" t="s">
        <v>214</v>
      </c>
      <c r="D18" s="104" t="s">
        <v>215</v>
      </c>
      <c r="E18" s="104" t="s">
        <v>216</v>
      </c>
      <c r="F18" s="44">
        <v>0</v>
      </c>
      <c r="G18" s="44">
        <v>1</v>
      </c>
      <c r="H18" s="293">
        <f t="shared" si="2"/>
        <v>1</v>
      </c>
      <c r="I18" s="44">
        <v>2</v>
      </c>
      <c r="J18" s="44">
        <v>0</v>
      </c>
      <c r="K18" s="44">
        <v>2</v>
      </c>
      <c r="L18" s="44">
        <v>1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2</v>
      </c>
      <c r="U18" s="47">
        <v>0</v>
      </c>
      <c r="V18" s="293">
        <f t="shared" si="3"/>
        <v>2</v>
      </c>
      <c r="W18" s="44">
        <v>0</v>
      </c>
      <c r="X18" s="44">
        <v>2</v>
      </c>
      <c r="Y18" s="44">
        <v>0</v>
      </c>
      <c r="Z18" s="44">
        <v>0</v>
      </c>
      <c r="AA18" s="44">
        <v>0</v>
      </c>
      <c r="AB18" s="47">
        <v>0</v>
      </c>
      <c r="AC18" s="294">
        <f t="shared" si="4"/>
        <v>2</v>
      </c>
      <c r="AD18" s="44">
        <v>0</v>
      </c>
      <c r="AE18" s="45">
        <v>0</v>
      </c>
      <c r="AF18" s="45">
        <v>3</v>
      </c>
      <c r="AG18" s="265">
        <v>3</v>
      </c>
      <c r="AH18" s="48"/>
      <c r="AI18" s="48"/>
      <c r="AJ18" s="48"/>
      <c r="AK18" s="48"/>
      <c r="AL18" s="48"/>
      <c r="AM18" s="48"/>
    </row>
    <row r="19" spans="1:39" ht="48" customHeight="1" x14ac:dyDescent="0.25">
      <c r="A19" s="45">
        <v>11</v>
      </c>
      <c r="B19" s="104" t="s">
        <v>187</v>
      </c>
      <c r="C19" s="104" t="s">
        <v>217</v>
      </c>
      <c r="D19" s="104" t="s">
        <v>218</v>
      </c>
      <c r="E19" s="104" t="s">
        <v>219</v>
      </c>
      <c r="F19" s="295">
        <v>0</v>
      </c>
      <c r="G19" s="295">
        <v>0</v>
      </c>
      <c r="H19" s="293">
        <f t="shared" si="2"/>
        <v>0</v>
      </c>
      <c r="I19" s="295">
        <v>0</v>
      </c>
      <c r="J19" s="295">
        <v>0</v>
      </c>
      <c r="K19" s="295">
        <v>0</v>
      </c>
      <c r="L19" s="44">
        <v>0</v>
      </c>
      <c r="M19" s="44">
        <v>0</v>
      </c>
      <c r="N19" s="296">
        <v>0</v>
      </c>
      <c r="O19" s="44">
        <v>0</v>
      </c>
      <c r="P19" s="44">
        <v>0</v>
      </c>
      <c r="Q19" s="44">
        <v>0</v>
      </c>
      <c r="R19" s="267">
        <v>0</v>
      </c>
      <c r="S19" s="44">
        <v>0</v>
      </c>
      <c r="T19" s="44">
        <v>0</v>
      </c>
      <c r="U19" s="47">
        <v>0</v>
      </c>
      <c r="V19" s="293">
        <f t="shared" si="3"/>
        <v>0</v>
      </c>
      <c r="W19" s="267">
        <v>0</v>
      </c>
      <c r="X19" s="44">
        <v>0</v>
      </c>
      <c r="Y19" s="44">
        <v>0</v>
      </c>
      <c r="Z19" s="44">
        <v>0</v>
      </c>
      <c r="AA19" s="44">
        <v>0</v>
      </c>
      <c r="AB19" s="297">
        <f t="shared" ref="AB19:AB24" si="6">SUM(W19:AA19)</f>
        <v>0</v>
      </c>
      <c r="AC19" s="294">
        <f t="shared" si="4"/>
        <v>0</v>
      </c>
      <c r="AD19" s="44">
        <v>0</v>
      </c>
      <c r="AE19" s="45">
        <v>0</v>
      </c>
      <c r="AF19" s="45">
        <v>0</v>
      </c>
      <c r="AG19" s="47">
        <v>0</v>
      </c>
      <c r="AH19" s="258"/>
      <c r="AI19" s="49"/>
      <c r="AJ19" s="50"/>
      <c r="AK19" s="51"/>
      <c r="AL19" s="52"/>
      <c r="AM19" s="53"/>
    </row>
    <row r="20" spans="1:39" ht="48" customHeight="1" x14ac:dyDescent="0.25">
      <c r="A20" s="45">
        <v>12</v>
      </c>
      <c r="B20" s="104" t="s">
        <v>187</v>
      </c>
      <c r="C20" s="104" t="s">
        <v>220</v>
      </c>
      <c r="D20" s="104" t="s">
        <v>221</v>
      </c>
      <c r="E20" s="104" t="s">
        <v>222</v>
      </c>
      <c r="F20" s="44">
        <v>0</v>
      </c>
      <c r="G20" s="44">
        <v>1</v>
      </c>
      <c r="H20" s="293">
        <f t="shared" si="2"/>
        <v>1</v>
      </c>
      <c r="I20" s="44">
        <v>2</v>
      </c>
      <c r="J20" s="44">
        <v>0</v>
      </c>
      <c r="K20" s="44">
        <v>0</v>
      </c>
      <c r="L20" s="44">
        <v>1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7">
        <v>0</v>
      </c>
      <c r="V20" s="293">
        <f t="shared" si="3"/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297">
        <f t="shared" si="6"/>
        <v>0</v>
      </c>
      <c r="AC20" s="294">
        <f t="shared" si="4"/>
        <v>0</v>
      </c>
      <c r="AD20" s="44">
        <v>0</v>
      </c>
      <c r="AE20" s="45">
        <v>0</v>
      </c>
      <c r="AF20" s="45">
        <v>0</v>
      </c>
      <c r="AG20" s="265">
        <v>0</v>
      </c>
    </row>
    <row r="21" spans="1:39" ht="48" customHeight="1" x14ac:dyDescent="0.25">
      <c r="A21" s="275">
        <v>13</v>
      </c>
      <c r="B21" s="104" t="s">
        <v>187</v>
      </c>
      <c r="C21" s="104" t="s">
        <v>223</v>
      </c>
      <c r="D21" s="104" t="s">
        <v>224</v>
      </c>
      <c r="E21" s="104" t="s">
        <v>225</v>
      </c>
      <c r="F21" s="44">
        <v>0</v>
      </c>
      <c r="G21" s="44">
        <v>0</v>
      </c>
      <c r="H21" s="293">
        <f t="shared" si="2"/>
        <v>0</v>
      </c>
      <c r="I21" s="295">
        <v>0</v>
      </c>
      <c r="J21" s="295">
        <v>0</v>
      </c>
      <c r="K21" s="295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7">
        <v>0</v>
      </c>
      <c r="V21" s="293">
        <f t="shared" si="3"/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297">
        <f t="shared" si="6"/>
        <v>0</v>
      </c>
      <c r="AC21" s="294">
        <f t="shared" si="4"/>
        <v>0</v>
      </c>
      <c r="AD21" s="44">
        <v>0</v>
      </c>
      <c r="AE21" s="45">
        <v>0</v>
      </c>
      <c r="AF21" s="45">
        <v>0</v>
      </c>
      <c r="AG21" s="265">
        <f t="shared" si="5"/>
        <v>0</v>
      </c>
    </row>
    <row r="22" spans="1:39" ht="48" customHeight="1" x14ac:dyDescent="0.25">
      <c r="A22" s="45">
        <v>14</v>
      </c>
      <c r="B22" s="104" t="s">
        <v>187</v>
      </c>
      <c r="C22" s="104" t="s">
        <v>226</v>
      </c>
      <c r="D22" s="104" t="s">
        <v>227</v>
      </c>
      <c r="E22" s="104" t="s">
        <v>228</v>
      </c>
      <c r="F22" s="44">
        <v>0</v>
      </c>
      <c r="G22" s="44">
        <v>0</v>
      </c>
      <c r="H22" s="293">
        <f t="shared" si="2"/>
        <v>0</v>
      </c>
      <c r="I22" s="44">
        <v>0</v>
      </c>
      <c r="J22" s="44">
        <v>0</v>
      </c>
      <c r="K22" s="44">
        <v>0</v>
      </c>
      <c r="L22" s="267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7">
        <v>0</v>
      </c>
      <c r="V22" s="293">
        <f t="shared" si="3"/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297">
        <f t="shared" si="6"/>
        <v>0</v>
      </c>
      <c r="AC22" s="294">
        <f t="shared" si="4"/>
        <v>0</v>
      </c>
      <c r="AD22" s="44">
        <v>0</v>
      </c>
      <c r="AE22" s="45">
        <v>0</v>
      </c>
      <c r="AF22" s="45">
        <v>0</v>
      </c>
      <c r="AG22" s="265">
        <f t="shared" si="5"/>
        <v>0</v>
      </c>
    </row>
    <row r="23" spans="1:39" ht="48" customHeight="1" x14ac:dyDescent="0.25">
      <c r="A23" s="45">
        <v>15</v>
      </c>
      <c r="B23" s="104" t="s">
        <v>187</v>
      </c>
      <c r="C23" s="75" t="s">
        <v>229</v>
      </c>
      <c r="D23" s="104" t="s">
        <v>230</v>
      </c>
      <c r="E23" s="104" t="s">
        <v>231</v>
      </c>
      <c r="F23" s="44">
        <v>0</v>
      </c>
      <c r="G23" s="44">
        <v>0</v>
      </c>
      <c r="H23" s="293">
        <f t="shared" si="2"/>
        <v>0</v>
      </c>
      <c r="I23" s="44">
        <v>0</v>
      </c>
      <c r="J23" s="44">
        <v>0</v>
      </c>
      <c r="K23" s="44">
        <v>0</v>
      </c>
      <c r="L23" s="267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7">
        <v>0</v>
      </c>
      <c r="V23" s="293">
        <f t="shared" si="3"/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297">
        <f t="shared" si="6"/>
        <v>0</v>
      </c>
      <c r="AC23" s="294">
        <f t="shared" si="4"/>
        <v>0</v>
      </c>
      <c r="AD23" s="44">
        <v>0</v>
      </c>
      <c r="AE23" s="45">
        <v>0</v>
      </c>
      <c r="AF23" s="45">
        <v>0</v>
      </c>
      <c r="AG23" s="265">
        <f t="shared" si="5"/>
        <v>0</v>
      </c>
    </row>
    <row r="24" spans="1:39" ht="48" customHeight="1" x14ac:dyDescent="0.25">
      <c r="A24" s="275">
        <v>16</v>
      </c>
      <c r="B24" s="104" t="s">
        <v>187</v>
      </c>
      <c r="C24" s="104" t="s">
        <v>232</v>
      </c>
      <c r="D24" s="104" t="s">
        <v>233</v>
      </c>
      <c r="E24" s="104" t="s">
        <v>234</v>
      </c>
      <c r="F24" s="44">
        <v>0</v>
      </c>
      <c r="G24" s="44">
        <v>1</v>
      </c>
      <c r="H24" s="293">
        <f t="shared" si="2"/>
        <v>1</v>
      </c>
      <c r="I24" s="44">
        <v>1</v>
      </c>
      <c r="J24" s="44">
        <v>0</v>
      </c>
      <c r="K24" s="44">
        <v>0</v>
      </c>
      <c r="L24" s="267">
        <v>1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7">
        <v>0</v>
      </c>
      <c r="V24" s="293">
        <f t="shared" si="3"/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297">
        <f t="shared" si="6"/>
        <v>0</v>
      </c>
      <c r="AC24" s="294">
        <f t="shared" si="4"/>
        <v>0</v>
      </c>
      <c r="AD24" s="44">
        <v>0</v>
      </c>
      <c r="AE24" s="45">
        <v>0</v>
      </c>
      <c r="AF24" s="45">
        <v>0</v>
      </c>
      <c r="AG24" s="265">
        <f t="shared" si="5"/>
        <v>0</v>
      </c>
    </row>
    <row r="25" spans="1:39" ht="48" customHeight="1" x14ac:dyDescent="0.25">
      <c r="A25" s="45">
        <v>17</v>
      </c>
      <c r="B25" s="104" t="s">
        <v>187</v>
      </c>
      <c r="C25" s="75" t="s">
        <v>235</v>
      </c>
      <c r="D25" s="75" t="s">
        <v>236</v>
      </c>
      <c r="E25" s="75" t="s">
        <v>237</v>
      </c>
      <c r="F25" s="44">
        <v>0</v>
      </c>
      <c r="G25" s="44">
        <v>1</v>
      </c>
      <c r="H25" s="293">
        <f t="shared" si="2"/>
        <v>1</v>
      </c>
      <c r="I25" s="44">
        <v>1</v>
      </c>
      <c r="J25" s="259">
        <v>0</v>
      </c>
      <c r="K25" s="259">
        <v>0</v>
      </c>
      <c r="L25" s="268">
        <v>1</v>
      </c>
      <c r="M25" s="259">
        <v>0</v>
      </c>
      <c r="N25" s="259">
        <v>0</v>
      </c>
      <c r="O25" s="259">
        <v>0</v>
      </c>
      <c r="P25" s="259">
        <v>0</v>
      </c>
      <c r="Q25" s="259">
        <v>0</v>
      </c>
      <c r="R25" s="259">
        <v>0</v>
      </c>
      <c r="S25" s="259">
        <v>0</v>
      </c>
      <c r="T25" s="259">
        <v>0</v>
      </c>
      <c r="U25" s="266">
        <v>0</v>
      </c>
      <c r="V25" s="293">
        <f t="shared" si="3"/>
        <v>0</v>
      </c>
      <c r="W25" s="259">
        <v>0</v>
      </c>
      <c r="X25" s="259">
        <v>0</v>
      </c>
      <c r="Y25" s="259">
        <v>0</v>
      </c>
      <c r="Z25" s="259">
        <v>0</v>
      </c>
      <c r="AA25" s="259">
        <v>0</v>
      </c>
      <c r="AB25" s="264">
        <v>0</v>
      </c>
      <c r="AC25" s="294">
        <f t="shared" si="4"/>
        <v>0</v>
      </c>
      <c r="AD25" s="259">
        <v>0</v>
      </c>
      <c r="AE25" s="260">
        <v>0</v>
      </c>
      <c r="AF25" s="260">
        <v>0</v>
      </c>
      <c r="AG25" s="263">
        <v>0</v>
      </c>
    </row>
    <row r="26" spans="1:39" ht="48" customHeight="1" x14ac:dyDescent="0.25">
      <c r="A26" s="45">
        <v>18</v>
      </c>
      <c r="B26" s="104" t="s">
        <v>187</v>
      </c>
      <c r="C26" s="104" t="s">
        <v>238</v>
      </c>
      <c r="D26" s="104" t="s">
        <v>239</v>
      </c>
      <c r="E26" s="104" t="s">
        <v>240</v>
      </c>
      <c r="F26" s="44">
        <v>0</v>
      </c>
      <c r="G26" s="44">
        <v>1</v>
      </c>
      <c r="H26" s="293">
        <f t="shared" si="2"/>
        <v>1</v>
      </c>
      <c r="I26" s="44">
        <v>1</v>
      </c>
      <c r="J26" s="259">
        <v>0</v>
      </c>
      <c r="K26" s="259">
        <v>0</v>
      </c>
      <c r="L26" s="267">
        <v>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266">
        <v>0</v>
      </c>
      <c r="V26" s="293">
        <f t="shared" si="3"/>
        <v>0</v>
      </c>
      <c r="W26" s="259">
        <v>0</v>
      </c>
      <c r="X26" s="259">
        <v>0</v>
      </c>
      <c r="Y26" s="259">
        <v>0</v>
      </c>
      <c r="Z26" s="259">
        <v>0</v>
      </c>
      <c r="AA26" s="259">
        <v>0</v>
      </c>
      <c r="AB26" s="264">
        <v>0</v>
      </c>
      <c r="AC26" s="294">
        <f t="shared" si="4"/>
        <v>0</v>
      </c>
      <c r="AD26" s="259">
        <v>0</v>
      </c>
      <c r="AE26" s="260">
        <v>0</v>
      </c>
      <c r="AF26" s="260">
        <v>0</v>
      </c>
      <c r="AG26" s="265">
        <f t="shared" si="5"/>
        <v>0</v>
      </c>
    </row>
    <row r="27" spans="1:39" ht="48" customHeight="1" x14ac:dyDescent="0.25">
      <c r="A27" s="275">
        <v>19</v>
      </c>
      <c r="B27" s="104" t="s">
        <v>187</v>
      </c>
      <c r="C27" s="104" t="s">
        <v>241</v>
      </c>
      <c r="D27" s="104" t="s">
        <v>242</v>
      </c>
      <c r="E27" s="104" t="s">
        <v>243</v>
      </c>
      <c r="F27" s="44">
        <v>0</v>
      </c>
      <c r="G27" s="44">
        <v>0</v>
      </c>
      <c r="H27" s="293">
        <f t="shared" si="2"/>
        <v>0</v>
      </c>
      <c r="I27" s="44">
        <v>0</v>
      </c>
      <c r="J27" s="259">
        <v>0</v>
      </c>
      <c r="K27" s="259">
        <v>0</v>
      </c>
      <c r="L27" s="259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266">
        <v>0</v>
      </c>
      <c r="V27" s="293">
        <f t="shared" si="3"/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64">
        <v>0</v>
      </c>
      <c r="AC27" s="294">
        <f t="shared" si="4"/>
        <v>0</v>
      </c>
      <c r="AD27" s="259">
        <v>0</v>
      </c>
      <c r="AE27" s="260">
        <v>0</v>
      </c>
      <c r="AF27" s="260">
        <v>0</v>
      </c>
      <c r="AG27" s="265">
        <f t="shared" si="5"/>
        <v>0</v>
      </c>
    </row>
    <row r="28" spans="1:39" ht="48" customHeight="1" x14ac:dyDescent="0.25">
      <c r="A28" s="45">
        <v>20</v>
      </c>
      <c r="B28" s="104" t="s">
        <v>187</v>
      </c>
      <c r="C28" s="104" t="s">
        <v>244</v>
      </c>
      <c r="D28" s="104" t="s">
        <v>245</v>
      </c>
      <c r="E28" s="104" t="s">
        <v>246</v>
      </c>
      <c r="F28" s="44">
        <v>0</v>
      </c>
      <c r="G28" s="44">
        <v>0</v>
      </c>
      <c r="H28" s="293">
        <f t="shared" si="2"/>
        <v>0</v>
      </c>
      <c r="I28" s="44">
        <v>0</v>
      </c>
      <c r="J28" s="259">
        <v>0</v>
      </c>
      <c r="K28" s="259">
        <v>0</v>
      </c>
      <c r="L28" s="259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266">
        <v>0</v>
      </c>
      <c r="V28" s="293">
        <f t="shared" si="3"/>
        <v>0</v>
      </c>
      <c r="W28" s="259">
        <v>0</v>
      </c>
      <c r="X28" s="259">
        <v>0</v>
      </c>
      <c r="Y28" s="259">
        <v>0</v>
      </c>
      <c r="Z28" s="259">
        <v>0</v>
      </c>
      <c r="AA28" s="259">
        <v>0</v>
      </c>
      <c r="AB28" s="264">
        <v>0</v>
      </c>
      <c r="AC28" s="294">
        <f t="shared" si="4"/>
        <v>0</v>
      </c>
      <c r="AD28" s="259">
        <v>0</v>
      </c>
      <c r="AE28" s="260">
        <v>0</v>
      </c>
      <c r="AF28" s="260">
        <v>0</v>
      </c>
      <c r="AG28" s="265">
        <f t="shared" si="5"/>
        <v>0</v>
      </c>
    </row>
    <row r="29" spans="1:39" ht="48" customHeight="1" x14ac:dyDescent="0.25">
      <c r="A29" s="45">
        <v>21</v>
      </c>
      <c r="B29" s="75" t="s">
        <v>187</v>
      </c>
      <c r="C29" s="75" t="s">
        <v>247</v>
      </c>
      <c r="D29" s="75" t="s">
        <v>248</v>
      </c>
      <c r="E29" s="75" t="s">
        <v>249</v>
      </c>
      <c r="F29" s="93">
        <v>0</v>
      </c>
      <c r="G29" s="93">
        <v>1</v>
      </c>
      <c r="H29" s="293">
        <f t="shared" si="2"/>
        <v>1</v>
      </c>
      <c r="I29" s="93">
        <v>0</v>
      </c>
      <c r="J29" s="93">
        <v>0</v>
      </c>
      <c r="K29" s="93">
        <v>0</v>
      </c>
      <c r="L29" s="269">
        <v>1</v>
      </c>
      <c r="M29" s="93">
        <v>0</v>
      </c>
      <c r="N29" s="93">
        <v>0</v>
      </c>
      <c r="O29" s="93">
        <v>1</v>
      </c>
      <c r="P29" s="93">
        <v>0</v>
      </c>
      <c r="Q29" s="269">
        <v>0</v>
      </c>
      <c r="R29" s="269">
        <v>0</v>
      </c>
      <c r="S29" s="269">
        <v>1</v>
      </c>
      <c r="T29" s="269">
        <v>0</v>
      </c>
      <c r="U29" s="17">
        <v>0</v>
      </c>
      <c r="V29" s="293">
        <f t="shared" si="3"/>
        <v>1</v>
      </c>
      <c r="W29" s="93">
        <v>0</v>
      </c>
      <c r="X29" s="93">
        <v>0</v>
      </c>
      <c r="Y29" s="93">
        <v>0</v>
      </c>
      <c r="Z29" s="93">
        <v>1</v>
      </c>
      <c r="AA29" s="93">
        <v>1</v>
      </c>
      <c r="AB29" s="17">
        <v>0</v>
      </c>
      <c r="AC29" s="294">
        <f t="shared" si="4"/>
        <v>2</v>
      </c>
      <c r="AD29" s="93">
        <v>0</v>
      </c>
      <c r="AE29" s="93">
        <v>0</v>
      </c>
      <c r="AF29" s="93">
        <v>0</v>
      </c>
      <c r="AG29" s="271">
        <v>0</v>
      </c>
    </row>
    <row r="30" spans="1:39" ht="48" customHeight="1" x14ac:dyDescent="0.25">
      <c r="A30" s="275">
        <v>22</v>
      </c>
      <c r="B30" s="75" t="s">
        <v>187</v>
      </c>
      <c r="C30" s="75" t="s">
        <v>250</v>
      </c>
      <c r="D30" s="75" t="s">
        <v>251</v>
      </c>
      <c r="E30" s="75">
        <v>89195287133</v>
      </c>
      <c r="F30" s="93">
        <v>1</v>
      </c>
      <c r="G30" s="93">
        <v>0</v>
      </c>
      <c r="H30" s="293">
        <f t="shared" si="2"/>
        <v>1</v>
      </c>
      <c r="I30" s="93">
        <v>3</v>
      </c>
      <c r="J30" s="93">
        <v>2</v>
      </c>
      <c r="K30" s="93">
        <v>5</v>
      </c>
      <c r="L30" s="269">
        <v>1</v>
      </c>
      <c r="M30" s="93">
        <v>0</v>
      </c>
      <c r="N30" s="93">
        <v>0</v>
      </c>
      <c r="O30" s="93">
        <v>0</v>
      </c>
      <c r="P30" s="93">
        <v>0</v>
      </c>
      <c r="Q30" s="269">
        <v>14</v>
      </c>
      <c r="R30" s="269">
        <v>0</v>
      </c>
      <c r="S30" s="269">
        <v>0</v>
      </c>
      <c r="T30" s="269">
        <v>0</v>
      </c>
      <c r="U30" s="17">
        <v>0</v>
      </c>
      <c r="V30" s="293">
        <f t="shared" si="3"/>
        <v>14</v>
      </c>
      <c r="W30" s="93">
        <v>0</v>
      </c>
      <c r="X30" s="93">
        <v>14</v>
      </c>
      <c r="Y30" s="93">
        <v>0</v>
      </c>
      <c r="Z30" s="93">
        <v>0</v>
      </c>
      <c r="AA30" s="93">
        <v>0</v>
      </c>
      <c r="AB30" s="17">
        <v>0</v>
      </c>
      <c r="AC30" s="294">
        <f t="shared" si="4"/>
        <v>14</v>
      </c>
      <c r="AD30" s="93">
        <v>0</v>
      </c>
      <c r="AE30" s="93">
        <v>1</v>
      </c>
      <c r="AF30" s="93">
        <v>30</v>
      </c>
      <c r="AG30" s="271">
        <v>31</v>
      </c>
    </row>
    <row r="31" spans="1:39" ht="48" customHeight="1" x14ac:dyDescent="0.25">
      <c r="A31" s="45">
        <v>23</v>
      </c>
      <c r="B31" s="104" t="s">
        <v>252</v>
      </c>
      <c r="C31" s="75" t="s">
        <v>253</v>
      </c>
      <c r="D31" s="75" t="s">
        <v>254</v>
      </c>
      <c r="E31" s="75" t="s">
        <v>255</v>
      </c>
      <c r="F31" s="93">
        <v>1</v>
      </c>
      <c r="G31" s="93">
        <v>0</v>
      </c>
      <c r="H31" s="293">
        <f t="shared" si="2"/>
        <v>1</v>
      </c>
      <c r="I31" s="93">
        <v>1</v>
      </c>
      <c r="J31" s="93">
        <v>5</v>
      </c>
      <c r="K31" s="93">
        <v>6</v>
      </c>
      <c r="L31" s="269">
        <v>1</v>
      </c>
      <c r="M31" s="93">
        <v>0</v>
      </c>
      <c r="N31" s="93">
        <v>0</v>
      </c>
      <c r="O31" s="93">
        <v>0</v>
      </c>
      <c r="P31" s="93">
        <v>0</v>
      </c>
      <c r="Q31" s="269">
        <v>7</v>
      </c>
      <c r="R31" s="269">
        <v>0</v>
      </c>
      <c r="S31" s="269">
        <v>0</v>
      </c>
      <c r="T31" s="269">
        <v>0</v>
      </c>
      <c r="U31" s="17">
        <v>0</v>
      </c>
      <c r="V31" s="293">
        <f t="shared" si="3"/>
        <v>7</v>
      </c>
      <c r="W31" s="93">
        <v>0</v>
      </c>
      <c r="X31" s="93">
        <v>6</v>
      </c>
      <c r="Y31" s="93">
        <v>0</v>
      </c>
      <c r="Z31" s="93">
        <v>0</v>
      </c>
      <c r="AA31" s="93">
        <v>0</v>
      </c>
      <c r="AB31" s="17">
        <v>0</v>
      </c>
      <c r="AC31" s="294">
        <f t="shared" si="4"/>
        <v>6</v>
      </c>
      <c r="AD31" s="93">
        <v>0</v>
      </c>
      <c r="AE31" s="93">
        <v>8</v>
      </c>
      <c r="AF31" s="93">
        <v>22</v>
      </c>
      <c r="AG31" s="271">
        <v>30</v>
      </c>
    </row>
    <row r="32" spans="1:39" ht="48" customHeight="1" x14ac:dyDescent="0.25">
      <c r="A32" s="45">
        <v>24</v>
      </c>
      <c r="B32" s="104" t="s">
        <v>252</v>
      </c>
      <c r="C32" s="75" t="s">
        <v>256</v>
      </c>
      <c r="D32" s="75" t="s">
        <v>257</v>
      </c>
      <c r="E32" s="75" t="s">
        <v>258</v>
      </c>
      <c r="F32" s="45">
        <v>1</v>
      </c>
      <c r="G32" s="45">
        <v>0</v>
      </c>
      <c r="H32" s="293">
        <f t="shared" si="2"/>
        <v>1</v>
      </c>
      <c r="I32" s="45">
        <v>3</v>
      </c>
      <c r="J32" s="45">
        <v>0</v>
      </c>
      <c r="K32" s="45">
        <v>4</v>
      </c>
      <c r="L32" s="46">
        <v>1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5">
        <v>0</v>
      </c>
      <c r="V32" s="293">
        <f t="shared" si="3"/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25">
        <v>0</v>
      </c>
      <c r="AC32" s="294">
        <f t="shared" si="4"/>
        <v>0</v>
      </c>
      <c r="AD32" s="45">
        <v>0</v>
      </c>
      <c r="AE32" s="45">
        <v>0</v>
      </c>
      <c r="AF32" s="45">
        <v>0</v>
      </c>
      <c r="AG32" s="265">
        <v>0</v>
      </c>
    </row>
    <row r="33" spans="1:33" ht="48" customHeight="1" x14ac:dyDescent="0.25">
      <c r="A33" s="275">
        <v>25</v>
      </c>
      <c r="B33" s="104" t="s">
        <v>252</v>
      </c>
      <c r="C33" s="75" t="s">
        <v>259</v>
      </c>
      <c r="D33" s="75" t="s">
        <v>260</v>
      </c>
      <c r="E33" s="75">
        <v>88333935119</v>
      </c>
      <c r="F33" s="45">
        <v>0</v>
      </c>
      <c r="G33" s="45">
        <v>1</v>
      </c>
      <c r="H33" s="293">
        <f t="shared" si="2"/>
        <v>1</v>
      </c>
      <c r="I33" s="45">
        <v>1</v>
      </c>
      <c r="J33" s="45">
        <v>0</v>
      </c>
      <c r="K33" s="45">
        <v>1</v>
      </c>
      <c r="L33" s="45">
        <v>1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5">
        <v>0</v>
      </c>
      <c r="V33" s="293">
        <f t="shared" si="3"/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25">
        <v>0</v>
      </c>
      <c r="AC33" s="294">
        <f t="shared" si="4"/>
        <v>0</v>
      </c>
      <c r="AD33" s="45">
        <v>0</v>
      </c>
      <c r="AE33" s="45">
        <v>0</v>
      </c>
      <c r="AF33" s="45">
        <v>0</v>
      </c>
      <c r="AG33" s="265">
        <f>SUM(AE33:AF33)</f>
        <v>0</v>
      </c>
    </row>
    <row r="34" spans="1:33" ht="48" customHeight="1" x14ac:dyDescent="0.25">
      <c r="A34" s="275">
        <v>26</v>
      </c>
      <c r="B34" s="104" t="s">
        <v>252</v>
      </c>
      <c r="C34" s="75" t="s">
        <v>261</v>
      </c>
      <c r="D34" s="75" t="s">
        <v>262</v>
      </c>
      <c r="E34" s="75">
        <v>88333923863</v>
      </c>
      <c r="F34" s="93">
        <v>0</v>
      </c>
      <c r="G34" s="93">
        <v>0</v>
      </c>
      <c r="H34" s="293">
        <f t="shared" si="2"/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17">
        <v>0</v>
      </c>
      <c r="V34" s="293">
        <f t="shared" si="3"/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17">
        <v>0</v>
      </c>
      <c r="AC34" s="294">
        <f t="shared" si="4"/>
        <v>0</v>
      </c>
      <c r="AD34" s="93">
        <v>0</v>
      </c>
      <c r="AE34" s="93">
        <v>0</v>
      </c>
      <c r="AF34" s="93">
        <v>0</v>
      </c>
      <c r="AG34" s="271">
        <v>0</v>
      </c>
    </row>
    <row r="35" spans="1:33" ht="48" customHeight="1" x14ac:dyDescent="0.25">
      <c r="A35" s="45">
        <v>27</v>
      </c>
      <c r="B35" s="104" t="s">
        <v>252</v>
      </c>
      <c r="C35" s="75" t="s">
        <v>263</v>
      </c>
      <c r="D35" s="75" t="s">
        <v>264</v>
      </c>
      <c r="E35" s="75" t="s">
        <v>265</v>
      </c>
      <c r="F35" s="45">
        <v>0</v>
      </c>
      <c r="G35" s="45">
        <v>1</v>
      </c>
      <c r="H35" s="293">
        <f t="shared" si="2"/>
        <v>1</v>
      </c>
      <c r="I35" s="45">
        <v>1</v>
      </c>
      <c r="J35" s="45">
        <v>2</v>
      </c>
      <c r="K35" s="45">
        <v>0</v>
      </c>
      <c r="L35" s="45">
        <v>1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25">
        <v>0</v>
      </c>
      <c r="V35" s="293">
        <f t="shared" si="3"/>
        <v>1</v>
      </c>
      <c r="W35" s="46">
        <v>0</v>
      </c>
      <c r="X35" s="46">
        <v>1</v>
      </c>
      <c r="Y35" s="46">
        <v>0</v>
      </c>
      <c r="Z35" s="46">
        <v>0</v>
      </c>
      <c r="AA35" s="46">
        <v>0</v>
      </c>
      <c r="AB35" s="25">
        <v>0</v>
      </c>
      <c r="AC35" s="294">
        <f t="shared" si="4"/>
        <v>1</v>
      </c>
      <c r="AD35" s="45">
        <v>0</v>
      </c>
      <c r="AE35" s="45">
        <v>1</v>
      </c>
      <c r="AF35" s="45">
        <v>3</v>
      </c>
      <c r="AG35" s="265">
        <f t="shared" ref="AG35" si="7">SUM(AE35:AF35)</f>
        <v>4</v>
      </c>
    </row>
    <row r="36" spans="1:33" ht="48" customHeight="1" x14ac:dyDescent="0.25">
      <c r="A36" s="45">
        <v>28</v>
      </c>
      <c r="B36" s="104" t="s">
        <v>252</v>
      </c>
      <c r="C36" s="75" t="s">
        <v>266</v>
      </c>
      <c r="D36" s="75" t="s">
        <v>267</v>
      </c>
      <c r="E36" s="75" t="s">
        <v>268</v>
      </c>
      <c r="F36" s="93">
        <v>0</v>
      </c>
      <c r="G36" s="93">
        <v>0</v>
      </c>
      <c r="H36" s="293">
        <f t="shared" si="2"/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17">
        <v>0</v>
      </c>
      <c r="V36" s="293">
        <f t="shared" si="3"/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17">
        <v>0</v>
      </c>
      <c r="AC36" s="294">
        <f t="shared" si="4"/>
        <v>0</v>
      </c>
      <c r="AD36" s="93">
        <v>0</v>
      </c>
      <c r="AE36" s="93">
        <v>0</v>
      </c>
      <c r="AF36" s="93">
        <v>0</v>
      </c>
      <c r="AG36" s="263">
        <v>0</v>
      </c>
    </row>
    <row r="37" spans="1:33" ht="48" customHeight="1" x14ac:dyDescent="0.25">
      <c r="A37" s="275">
        <v>29</v>
      </c>
      <c r="B37" s="104" t="s">
        <v>269</v>
      </c>
      <c r="C37" s="272" t="s">
        <v>270</v>
      </c>
      <c r="D37" s="75" t="s">
        <v>271</v>
      </c>
      <c r="E37" s="75" t="s">
        <v>272</v>
      </c>
      <c r="F37" s="260">
        <v>0</v>
      </c>
      <c r="G37" s="260">
        <v>1</v>
      </c>
      <c r="H37" s="293">
        <f t="shared" si="2"/>
        <v>1</v>
      </c>
      <c r="I37" s="260">
        <v>3</v>
      </c>
      <c r="J37" s="260">
        <v>0</v>
      </c>
      <c r="K37" s="260">
        <v>3</v>
      </c>
      <c r="L37" s="260">
        <v>1</v>
      </c>
      <c r="M37" s="260">
        <v>0</v>
      </c>
      <c r="N37" s="260">
        <v>0</v>
      </c>
      <c r="O37" s="260">
        <v>0</v>
      </c>
      <c r="P37" s="260">
        <v>0</v>
      </c>
      <c r="Q37" s="260">
        <v>1</v>
      </c>
      <c r="R37" s="260">
        <v>0</v>
      </c>
      <c r="S37" s="260">
        <v>0</v>
      </c>
      <c r="T37" s="260">
        <v>1</v>
      </c>
      <c r="U37" s="273">
        <v>0</v>
      </c>
      <c r="V37" s="293">
        <f t="shared" si="3"/>
        <v>2</v>
      </c>
      <c r="W37" s="260">
        <v>0</v>
      </c>
      <c r="X37" s="260">
        <v>2</v>
      </c>
      <c r="Y37" s="260">
        <v>0</v>
      </c>
      <c r="Z37" s="260">
        <v>0</v>
      </c>
      <c r="AA37" s="260">
        <v>0</v>
      </c>
      <c r="AB37" s="273">
        <v>0</v>
      </c>
      <c r="AC37" s="294">
        <f t="shared" si="4"/>
        <v>2</v>
      </c>
      <c r="AD37" s="260">
        <v>0</v>
      </c>
      <c r="AE37" s="260">
        <v>4</v>
      </c>
      <c r="AF37" s="260">
        <v>2</v>
      </c>
      <c r="AG37" s="263">
        <v>6</v>
      </c>
    </row>
    <row r="38" spans="1:33" ht="48" customHeight="1" x14ac:dyDescent="0.25">
      <c r="A38" s="45">
        <v>30</v>
      </c>
      <c r="B38" s="104" t="s">
        <v>269</v>
      </c>
      <c r="C38" s="272" t="s">
        <v>273</v>
      </c>
      <c r="D38" s="104" t="s">
        <v>274</v>
      </c>
      <c r="E38" s="104" t="s">
        <v>275</v>
      </c>
      <c r="F38" s="45">
        <v>0</v>
      </c>
      <c r="G38" s="45">
        <v>1</v>
      </c>
      <c r="H38" s="293">
        <f t="shared" si="2"/>
        <v>1</v>
      </c>
      <c r="I38" s="45">
        <v>3</v>
      </c>
      <c r="J38" s="45">
        <v>0</v>
      </c>
      <c r="K38" s="45">
        <v>3</v>
      </c>
      <c r="L38" s="45">
        <v>1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1</v>
      </c>
      <c r="U38" s="25">
        <v>0</v>
      </c>
      <c r="V38" s="293">
        <f t="shared" si="3"/>
        <v>1</v>
      </c>
      <c r="W38" s="45">
        <v>0</v>
      </c>
      <c r="X38" s="45">
        <v>1</v>
      </c>
      <c r="Y38" s="45">
        <v>0</v>
      </c>
      <c r="Z38" s="45">
        <v>0</v>
      </c>
      <c r="AA38" s="45">
        <v>0</v>
      </c>
      <c r="AB38" s="25">
        <v>0</v>
      </c>
      <c r="AC38" s="294">
        <f t="shared" si="4"/>
        <v>1</v>
      </c>
      <c r="AD38" s="45">
        <v>0</v>
      </c>
      <c r="AE38" s="45">
        <v>4</v>
      </c>
      <c r="AF38" s="45">
        <v>2</v>
      </c>
      <c r="AG38" s="265">
        <v>6</v>
      </c>
    </row>
    <row r="39" spans="1:33" ht="48" customHeight="1" x14ac:dyDescent="0.25">
      <c r="A39" s="45">
        <v>31</v>
      </c>
      <c r="B39" s="104" t="s">
        <v>269</v>
      </c>
      <c r="C39" s="272" t="s">
        <v>276</v>
      </c>
      <c r="D39" s="104" t="s">
        <v>277</v>
      </c>
      <c r="E39" s="104" t="s">
        <v>278</v>
      </c>
      <c r="F39" s="45">
        <f>$F$10</f>
        <v>1</v>
      </c>
      <c r="G39" s="45">
        <v>0</v>
      </c>
      <c r="H39" s="293">
        <f t="shared" si="2"/>
        <v>1</v>
      </c>
      <c r="I39" s="45">
        <v>3</v>
      </c>
      <c r="J39" s="45">
        <v>0</v>
      </c>
      <c r="K39" s="45">
        <v>3</v>
      </c>
      <c r="L39" s="45">
        <v>1</v>
      </c>
      <c r="M39" s="45">
        <v>0</v>
      </c>
      <c r="N39" s="45">
        <v>0</v>
      </c>
      <c r="O39" s="45">
        <v>0</v>
      </c>
      <c r="P39" s="45">
        <v>0</v>
      </c>
      <c r="Q39" s="45">
        <v>1</v>
      </c>
      <c r="R39" s="45">
        <v>0</v>
      </c>
      <c r="S39" s="45">
        <v>0</v>
      </c>
      <c r="T39" s="45">
        <v>0</v>
      </c>
      <c r="U39" s="25">
        <v>0</v>
      </c>
      <c r="V39" s="293">
        <f t="shared" si="3"/>
        <v>1</v>
      </c>
      <c r="W39" s="45">
        <v>0</v>
      </c>
      <c r="X39" s="46">
        <v>1</v>
      </c>
      <c r="Y39" s="45">
        <v>0</v>
      </c>
      <c r="Z39" s="45">
        <v>0</v>
      </c>
      <c r="AA39" s="45">
        <v>0</v>
      </c>
      <c r="AB39" s="25">
        <v>0</v>
      </c>
      <c r="AC39" s="294">
        <f t="shared" si="4"/>
        <v>1</v>
      </c>
      <c r="AD39" s="45">
        <v>0</v>
      </c>
      <c r="AE39" s="45">
        <v>4</v>
      </c>
      <c r="AF39" s="45">
        <v>2</v>
      </c>
      <c r="AG39" s="265">
        <v>6</v>
      </c>
    </row>
    <row r="40" spans="1:33" ht="48" customHeight="1" x14ac:dyDescent="0.25">
      <c r="A40" s="275">
        <v>32</v>
      </c>
      <c r="B40" s="104" t="s">
        <v>269</v>
      </c>
      <c r="C40" s="272" t="s">
        <v>279</v>
      </c>
      <c r="D40" s="104" t="s">
        <v>280</v>
      </c>
      <c r="E40" s="104" t="s">
        <v>281</v>
      </c>
      <c r="F40" s="45">
        <v>1</v>
      </c>
      <c r="G40" s="45">
        <v>0</v>
      </c>
      <c r="H40" s="293">
        <f t="shared" si="2"/>
        <v>1</v>
      </c>
      <c r="I40" s="45">
        <v>2</v>
      </c>
      <c r="J40" s="45">
        <v>2</v>
      </c>
      <c r="K40" s="45">
        <v>4</v>
      </c>
      <c r="L40" s="45">
        <v>1</v>
      </c>
      <c r="M40" s="45">
        <v>0</v>
      </c>
      <c r="N40" s="45">
        <v>0</v>
      </c>
      <c r="O40" s="45">
        <v>0</v>
      </c>
      <c r="P40" s="45">
        <v>0</v>
      </c>
      <c r="Q40" s="45">
        <v>2</v>
      </c>
      <c r="R40" s="45">
        <v>0</v>
      </c>
      <c r="S40" s="45">
        <v>0</v>
      </c>
      <c r="T40" s="45">
        <v>0</v>
      </c>
      <c r="U40" s="25">
        <v>0</v>
      </c>
      <c r="V40" s="293">
        <f t="shared" si="3"/>
        <v>2</v>
      </c>
      <c r="W40" s="45">
        <v>0</v>
      </c>
      <c r="X40" s="46">
        <v>2</v>
      </c>
      <c r="Y40" s="45">
        <v>0</v>
      </c>
      <c r="Z40" s="45">
        <v>0</v>
      </c>
      <c r="AA40" s="45">
        <v>0</v>
      </c>
      <c r="AB40" s="25">
        <v>0</v>
      </c>
      <c r="AC40" s="294">
        <f t="shared" si="4"/>
        <v>2</v>
      </c>
      <c r="AD40" s="45">
        <v>0</v>
      </c>
      <c r="AE40" s="45">
        <v>4</v>
      </c>
      <c r="AF40" s="45">
        <v>4</v>
      </c>
      <c r="AG40" s="265">
        <v>8</v>
      </c>
    </row>
    <row r="41" spans="1:33" ht="48" customHeight="1" x14ac:dyDescent="0.25">
      <c r="A41" s="45">
        <v>33</v>
      </c>
      <c r="B41" s="104" t="s">
        <v>269</v>
      </c>
      <c r="C41" s="272" t="s">
        <v>282</v>
      </c>
      <c r="D41" s="104" t="s">
        <v>283</v>
      </c>
      <c r="E41" s="104" t="s">
        <v>284</v>
      </c>
      <c r="F41" s="45">
        <v>1</v>
      </c>
      <c r="G41" s="45">
        <v>0</v>
      </c>
      <c r="H41" s="293">
        <f t="shared" si="2"/>
        <v>1</v>
      </c>
      <c r="I41" s="45">
        <v>3</v>
      </c>
      <c r="J41" s="45">
        <v>3</v>
      </c>
      <c r="K41" s="45">
        <v>6</v>
      </c>
      <c r="L41" s="45">
        <v>1</v>
      </c>
      <c r="M41" s="45">
        <v>0</v>
      </c>
      <c r="N41" s="45">
        <v>0</v>
      </c>
      <c r="O41" s="45">
        <v>0</v>
      </c>
      <c r="P41" s="45">
        <v>0</v>
      </c>
      <c r="Q41" s="45">
        <v>1</v>
      </c>
      <c r="R41" s="45">
        <v>0</v>
      </c>
      <c r="S41" s="45">
        <v>0</v>
      </c>
      <c r="T41" s="45">
        <v>0</v>
      </c>
      <c r="U41" s="25">
        <v>1</v>
      </c>
      <c r="V41" s="293">
        <f t="shared" si="3"/>
        <v>1</v>
      </c>
      <c r="W41" s="45">
        <v>0</v>
      </c>
      <c r="X41" s="46">
        <v>2</v>
      </c>
      <c r="Y41" s="45">
        <v>0</v>
      </c>
      <c r="Z41" s="45">
        <v>0</v>
      </c>
      <c r="AA41" s="45">
        <v>0</v>
      </c>
      <c r="AB41" s="25">
        <v>0</v>
      </c>
      <c r="AC41" s="294">
        <f t="shared" si="4"/>
        <v>2</v>
      </c>
      <c r="AD41" s="45">
        <v>0</v>
      </c>
      <c r="AE41" s="45">
        <v>4</v>
      </c>
      <c r="AF41" s="45">
        <v>5</v>
      </c>
      <c r="AG41" s="265">
        <f t="shared" ref="AG41:AG49" si="8">SUM(AE41:AF41)</f>
        <v>9</v>
      </c>
    </row>
    <row r="42" spans="1:33" ht="48" customHeight="1" x14ac:dyDescent="0.25">
      <c r="A42" s="45">
        <v>34</v>
      </c>
      <c r="B42" s="104" t="s">
        <v>269</v>
      </c>
      <c r="C42" s="272" t="s">
        <v>285</v>
      </c>
      <c r="D42" s="104" t="s">
        <v>286</v>
      </c>
      <c r="E42" s="104" t="s">
        <v>287</v>
      </c>
      <c r="F42" s="45">
        <v>0</v>
      </c>
      <c r="G42" s="45">
        <v>1</v>
      </c>
      <c r="H42" s="293">
        <f t="shared" si="2"/>
        <v>1</v>
      </c>
      <c r="I42" s="45">
        <v>3</v>
      </c>
      <c r="J42" s="45">
        <v>0</v>
      </c>
      <c r="K42" s="45">
        <v>3</v>
      </c>
      <c r="L42" s="45">
        <v>1</v>
      </c>
      <c r="M42" s="45">
        <v>0</v>
      </c>
      <c r="N42" s="45">
        <v>0</v>
      </c>
      <c r="O42" s="45">
        <v>0</v>
      </c>
      <c r="P42" s="45">
        <v>0</v>
      </c>
      <c r="Q42" s="45">
        <v>1</v>
      </c>
      <c r="R42" s="45">
        <v>0</v>
      </c>
      <c r="S42" s="45">
        <v>0</v>
      </c>
      <c r="T42" s="45">
        <v>0</v>
      </c>
      <c r="U42" s="25">
        <v>0</v>
      </c>
      <c r="V42" s="293">
        <f t="shared" si="3"/>
        <v>1</v>
      </c>
      <c r="W42" s="45">
        <v>0</v>
      </c>
      <c r="X42" s="45">
        <v>1</v>
      </c>
      <c r="Y42" s="45">
        <v>0</v>
      </c>
      <c r="Z42" s="45">
        <v>0</v>
      </c>
      <c r="AA42" s="45">
        <v>0</v>
      </c>
      <c r="AB42" s="25">
        <v>0</v>
      </c>
      <c r="AC42" s="294">
        <f t="shared" si="4"/>
        <v>1</v>
      </c>
      <c r="AD42" s="45">
        <v>0</v>
      </c>
      <c r="AE42" s="45">
        <v>4</v>
      </c>
      <c r="AF42" s="45">
        <v>2</v>
      </c>
      <c r="AG42" s="265">
        <f t="shared" si="8"/>
        <v>6</v>
      </c>
    </row>
    <row r="43" spans="1:33" ht="48" customHeight="1" x14ac:dyDescent="0.25">
      <c r="A43" s="275">
        <v>35</v>
      </c>
      <c r="B43" s="104" t="s">
        <v>269</v>
      </c>
      <c r="C43" s="272" t="s">
        <v>288</v>
      </c>
      <c r="D43" s="104" t="s">
        <v>289</v>
      </c>
      <c r="E43" s="104" t="s">
        <v>290</v>
      </c>
      <c r="F43" s="45">
        <v>0</v>
      </c>
      <c r="G43" s="45">
        <v>1</v>
      </c>
      <c r="H43" s="293">
        <f t="shared" si="2"/>
        <v>1</v>
      </c>
      <c r="I43" s="45">
        <v>3</v>
      </c>
      <c r="J43" s="45">
        <v>0</v>
      </c>
      <c r="K43" s="45">
        <v>3</v>
      </c>
      <c r="L43" s="45">
        <v>1</v>
      </c>
      <c r="M43" s="45">
        <v>0</v>
      </c>
      <c r="N43" s="45">
        <v>0</v>
      </c>
      <c r="O43" s="45">
        <v>0</v>
      </c>
      <c r="P43" s="45">
        <v>0</v>
      </c>
      <c r="Q43" s="45">
        <v>1</v>
      </c>
      <c r="R43" s="45">
        <v>0</v>
      </c>
      <c r="S43" s="45">
        <v>0</v>
      </c>
      <c r="T43" s="45">
        <v>0</v>
      </c>
      <c r="U43" s="25">
        <v>0</v>
      </c>
      <c r="V43" s="293">
        <f t="shared" si="3"/>
        <v>1</v>
      </c>
      <c r="W43" s="45">
        <v>0</v>
      </c>
      <c r="X43" s="45">
        <v>1</v>
      </c>
      <c r="Y43" s="45">
        <v>0</v>
      </c>
      <c r="Z43" s="45">
        <v>0</v>
      </c>
      <c r="AA43" s="45">
        <v>0</v>
      </c>
      <c r="AB43" s="25">
        <v>0</v>
      </c>
      <c r="AC43" s="294">
        <f t="shared" si="4"/>
        <v>1</v>
      </c>
      <c r="AD43" s="45">
        <v>0</v>
      </c>
      <c r="AE43" s="45">
        <v>4</v>
      </c>
      <c r="AF43" s="45">
        <v>2</v>
      </c>
      <c r="AG43" s="265">
        <f t="shared" si="8"/>
        <v>6</v>
      </c>
    </row>
    <row r="44" spans="1:33" ht="48" customHeight="1" x14ac:dyDescent="0.25">
      <c r="A44" s="45">
        <v>36</v>
      </c>
      <c r="B44" s="104" t="s">
        <v>269</v>
      </c>
      <c r="C44" s="272" t="s">
        <v>291</v>
      </c>
      <c r="D44" s="104" t="s">
        <v>292</v>
      </c>
      <c r="E44" s="104" t="s">
        <v>293</v>
      </c>
      <c r="F44" s="45">
        <v>0</v>
      </c>
      <c r="G44" s="45">
        <v>0</v>
      </c>
      <c r="H44" s="293">
        <f t="shared" si="2"/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5">
        <v>0</v>
      </c>
      <c r="V44" s="293">
        <f t="shared" si="3"/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25">
        <v>0</v>
      </c>
      <c r="AC44" s="294">
        <f t="shared" si="4"/>
        <v>0</v>
      </c>
      <c r="AD44" s="45">
        <v>0</v>
      </c>
      <c r="AE44" s="45">
        <v>0</v>
      </c>
      <c r="AF44" s="45">
        <v>0</v>
      </c>
      <c r="AG44" s="265">
        <f t="shared" si="8"/>
        <v>0</v>
      </c>
    </row>
    <row r="45" spans="1:33" ht="48" customHeight="1" x14ac:dyDescent="0.25">
      <c r="A45" s="45">
        <v>37</v>
      </c>
      <c r="B45" s="104" t="s">
        <v>269</v>
      </c>
      <c r="C45" s="272" t="s">
        <v>294</v>
      </c>
      <c r="D45" s="104" t="s">
        <v>295</v>
      </c>
      <c r="E45" s="104" t="s">
        <v>296</v>
      </c>
      <c r="F45" s="45">
        <v>0</v>
      </c>
      <c r="G45" s="45">
        <v>1</v>
      </c>
      <c r="H45" s="293">
        <f t="shared" si="2"/>
        <v>1</v>
      </c>
      <c r="I45" s="45">
        <v>3</v>
      </c>
      <c r="J45" s="45">
        <v>0</v>
      </c>
      <c r="K45" s="45">
        <v>3</v>
      </c>
      <c r="L45" s="45">
        <v>1</v>
      </c>
      <c r="M45" s="45">
        <v>0</v>
      </c>
      <c r="N45" s="45">
        <v>0</v>
      </c>
      <c r="O45" s="45">
        <v>0</v>
      </c>
      <c r="P45" s="45">
        <v>0</v>
      </c>
      <c r="Q45" s="45">
        <v>1</v>
      </c>
      <c r="R45" s="45">
        <v>0</v>
      </c>
      <c r="S45" s="45">
        <v>0</v>
      </c>
      <c r="T45" s="45">
        <v>0</v>
      </c>
      <c r="U45" s="25">
        <v>0</v>
      </c>
      <c r="V45" s="293">
        <f t="shared" si="3"/>
        <v>1</v>
      </c>
      <c r="W45" s="45">
        <v>0</v>
      </c>
      <c r="X45" s="45">
        <v>1</v>
      </c>
      <c r="Y45" s="45">
        <v>0</v>
      </c>
      <c r="Z45" s="45">
        <v>0</v>
      </c>
      <c r="AA45" s="45">
        <v>0</v>
      </c>
      <c r="AB45" s="25">
        <v>0</v>
      </c>
      <c r="AC45" s="294">
        <f t="shared" si="4"/>
        <v>1</v>
      </c>
      <c r="AD45" s="45">
        <v>0</v>
      </c>
      <c r="AE45" s="45">
        <v>4</v>
      </c>
      <c r="AF45" s="45">
        <v>2</v>
      </c>
      <c r="AG45" s="265">
        <f t="shared" si="8"/>
        <v>6</v>
      </c>
    </row>
    <row r="46" spans="1:33" ht="48" customHeight="1" x14ac:dyDescent="0.25">
      <c r="A46" s="275">
        <v>38</v>
      </c>
      <c r="B46" s="104" t="s">
        <v>269</v>
      </c>
      <c r="C46" s="272" t="s">
        <v>297</v>
      </c>
      <c r="D46" s="104" t="s">
        <v>298</v>
      </c>
      <c r="E46" s="104" t="s">
        <v>299</v>
      </c>
      <c r="F46" s="45">
        <v>0</v>
      </c>
      <c r="G46" s="45">
        <v>1</v>
      </c>
      <c r="H46" s="293">
        <f t="shared" si="2"/>
        <v>1</v>
      </c>
      <c r="I46" s="45">
        <v>3</v>
      </c>
      <c r="J46" s="45">
        <v>0</v>
      </c>
      <c r="K46" s="45">
        <v>3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25">
        <v>0</v>
      </c>
      <c r="V46" s="293">
        <f t="shared" si="3"/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25">
        <v>0</v>
      </c>
      <c r="AC46" s="294">
        <f t="shared" si="4"/>
        <v>0</v>
      </c>
      <c r="AD46" s="45">
        <v>0</v>
      </c>
      <c r="AE46" s="45">
        <v>4</v>
      </c>
      <c r="AF46" s="45">
        <v>2</v>
      </c>
      <c r="AG46" s="265">
        <f t="shared" si="8"/>
        <v>6</v>
      </c>
    </row>
    <row r="47" spans="1:33" ht="48" customHeight="1" x14ac:dyDescent="0.25">
      <c r="A47" s="45">
        <v>39</v>
      </c>
      <c r="B47" s="104" t="s">
        <v>269</v>
      </c>
      <c r="C47" s="272" t="s">
        <v>300</v>
      </c>
      <c r="D47" s="104" t="s">
        <v>301</v>
      </c>
      <c r="E47" s="104" t="s">
        <v>302</v>
      </c>
      <c r="F47" s="45">
        <v>1</v>
      </c>
      <c r="G47" s="45">
        <v>0</v>
      </c>
      <c r="H47" s="293">
        <f t="shared" si="2"/>
        <v>1</v>
      </c>
      <c r="I47" s="45">
        <v>2</v>
      </c>
      <c r="J47" s="45">
        <v>2</v>
      </c>
      <c r="K47" s="45">
        <v>4</v>
      </c>
      <c r="L47" s="45">
        <v>1</v>
      </c>
      <c r="M47" s="45">
        <v>0</v>
      </c>
      <c r="N47" s="45">
        <v>0</v>
      </c>
      <c r="O47" s="45">
        <v>0</v>
      </c>
      <c r="P47" s="45">
        <v>0</v>
      </c>
      <c r="Q47" s="45">
        <v>1</v>
      </c>
      <c r="R47" s="45">
        <v>0</v>
      </c>
      <c r="S47" s="45">
        <v>0</v>
      </c>
      <c r="T47" s="45">
        <v>0</v>
      </c>
      <c r="U47" s="25">
        <v>0</v>
      </c>
      <c r="V47" s="293">
        <f t="shared" si="3"/>
        <v>1</v>
      </c>
      <c r="W47" s="45">
        <v>0</v>
      </c>
      <c r="X47" s="45">
        <v>1</v>
      </c>
      <c r="Y47" s="45">
        <v>0</v>
      </c>
      <c r="Z47" s="45">
        <v>0</v>
      </c>
      <c r="AA47" s="45">
        <v>0</v>
      </c>
      <c r="AB47" s="25">
        <v>0</v>
      </c>
      <c r="AC47" s="294">
        <f t="shared" si="4"/>
        <v>1</v>
      </c>
      <c r="AD47" s="45">
        <v>0</v>
      </c>
      <c r="AE47" s="45">
        <v>4</v>
      </c>
      <c r="AF47" s="45">
        <v>4</v>
      </c>
      <c r="AG47" s="265">
        <f t="shared" si="8"/>
        <v>8</v>
      </c>
    </row>
    <row r="48" spans="1:33" ht="48" customHeight="1" x14ac:dyDescent="0.25">
      <c r="A48" s="45">
        <v>40</v>
      </c>
      <c r="B48" s="104" t="s">
        <v>269</v>
      </c>
      <c r="C48" s="272" t="s">
        <v>303</v>
      </c>
      <c r="D48" s="104" t="s">
        <v>304</v>
      </c>
      <c r="E48" s="104" t="s">
        <v>305</v>
      </c>
      <c r="F48" s="45">
        <v>0</v>
      </c>
      <c r="G48" s="45">
        <v>0</v>
      </c>
      <c r="H48" s="293">
        <f t="shared" si="2"/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5">
        <v>0</v>
      </c>
      <c r="V48" s="293">
        <f t="shared" si="3"/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25">
        <v>0</v>
      </c>
      <c r="AC48" s="294">
        <f t="shared" si="4"/>
        <v>0</v>
      </c>
      <c r="AD48" s="45">
        <v>0</v>
      </c>
      <c r="AE48" s="45">
        <v>0</v>
      </c>
      <c r="AF48" s="45">
        <v>0</v>
      </c>
      <c r="AG48" s="265">
        <f t="shared" si="8"/>
        <v>0</v>
      </c>
    </row>
    <row r="49" spans="1:33" ht="48" customHeight="1" x14ac:dyDescent="0.25">
      <c r="A49" s="275">
        <v>41</v>
      </c>
      <c r="B49" s="104" t="s">
        <v>269</v>
      </c>
      <c r="C49" s="272" t="s">
        <v>306</v>
      </c>
      <c r="D49" s="104" t="s">
        <v>307</v>
      </c>
      <c r="E49" s="104" t="s">
        <v>308</v>
      </c>
      <c r="F49" s="45">
        <v>0</v>
      </c>
      <c r="G49" s="45">
        <v>1</v>
      </c>
      <c r="H49" s="293">
        <f t="shared" si="2"/>
        <v>1</v>
      </c>
      <c r="I49" s="45">
        <v>3</v>
      </c>
      <c r="J49" s="45">
        <v>0</v>
      </c>
      <c r="K49" s="45">
        <v>3</v>
      </c>
      <c r="L49" s="45">
        <v>1</v>
      </c>
      <c r="M49" s="45">
        <v>0</v>
      </c>
      <c r="N49" s="45">
        <v>0</v>
      </c>
      <c r="O49" s="45">
        <v>0</v>
      </c>
      <c r="P49" s="45">
        <v>0</v>
      </c>
      <c r="Q49" s="45">
        <v>1</v>
      </c>
      <c r="R49" s="45">
        <v>0</v>
      </c>
      <c r="S49" s="45">
        <v>0</v>
      </c>
      <c r="T49" s="45">
        <v>0</v>
      </c>
      <c r="U49" s="25">
        <v>0</v>
      </c>
      <c r="V49" s="293">
        <f t="shared" si="3"/>
        <v>1</v>
      </c>
      <c r="W49" s="45">
        <v>0</v>
      </c>
      <c r="X49" s="45">
        <v>1</v>
      </c>
      <c r="Y49" s="45">
        <v>0</v>
      </c>
      <c r="Z49" s="45">
        <v>0</v>
      </c>
      <c r="AA49" s="45">
        <v>0</v>
      </c>
      <c r="AB49" s="25">
        <v>0</v>
      </c>
      <c r="AC49" s="294">
        <f t="shared" si="4"/>
        <v>1</v>
      </c>
      <c r="AD49" s="45">
        <v>0</v>
      </c>
      <c r="AE49" s="45">
        <v>3</v>
      </c>
      <c r="AF49" s="45">
        <v>2</v>
      </c>
      <c r="AG49" s="265">
        <f t="shared" si="8"/>
        <v>5</v>
      </c>
    </row>
    <row r="50" spans="1:33" ht="48" customHeight="1" x14ac:dyDescent="0.25">
      <c r="A50" s="45">
        <v>42</v>
      </c>
      <c r="B50" s="104" t="s">
        <v>269</v>
      </c>
      <c r="C50" s="75" t="s">
        <v>309</v>
      </c>
      <c r="D50" s="75" t="s">
        <v>310</v>
      </c>
      <c r="E50" s="75" t="s">
        <v>311</v>
      </c>
      <c r="F50" s="93">
        <v>1</v>
      </c>
      <c r="G50" s="93">
        <v>0</v>
      </c>
      <c r="H50" s="293">
        <f t="shared" si="2"/>
        <v>1</v>
      </c>
      <c r="I50" s="93">
        <v>5</v>
      </c>
      <c r="J50" s="93"/>
      <c r="K50" s="93">
        <v>5</v>
      </c>
      <c r="L50" s="93">
        <v>0</v>
      </c>
      <c r="M50" s="93">
        <v>1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17">
        <v>0</v>
      </c>
      <c r="V50" s="293">
        <f t="shared" si="3"/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17">
        <v>0</v>
      </c>
      <c r="AC50" s="294">
        <f t="shared" si="4"/>
        <v>0</v>
      </c>
      <c r="AD50" s="93">
        <v>0</v>
      </c>
      <c r="AE50" s="93">
        <v>0</v>
      </c>
      <c r="AF50" s="93">
        <v>0</v>
      </c>
      <c r="AG50" s="271">
        <v>0</v>
      </c>
    </row>
    <row r="51" spans="1:33" ht="48" customHeight="1" x14ac:dyDescent="0.25">
      <c r="A51" s="45">
        <v>43</v>
      </c>
      <c r="B51" s="104" t="s">
        <v>269</v>
      </c>
      <c r="C51" s="75" t="s">
        <v>312</v>
      </c>
      <c r="D51" s="274" t="s">
        <v>313</v>
      </c>
      <c r="E51" s="274">
        <v>88335231340</v>
      </c>
      <c r="F51" s="93">
        <v>0</v>
      </c>
      <c r="G51" s="93">
        <v>0</v>
      </c>
      <c r="H51" s="293">
        <f t="shared" si="2"/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17">
        <v>0</v>
      </c>
      <c r="V51" s="293">
        <f t="shared" si="3"/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17">
        <v>0</v>
      </c>
      <c r="AC51" s="294">
        <f t="shared" si="4"/>
        <v>0</v>
      </c>
      <c r="AD51" s="93">
        <v>0</v>
      </c>
      <c r="AE51" s="93">
        <v>0</v>
      </c>
      <c r="AF51" s="93">
        <v>0</v>
      </c>
      <c r="AG51" s="271">
        <v>0</v>
      </c>
    </row>
    <row r="52" spans="1:33" ht="48" customHeight="1" x14ac:dyDescent="0.25">
      <c r="A52" s="275">
        <v>44</v>
      </c>
      <c r="B52" s="104" t="s">
        <v>269</v>
      </c>
      <c r="C52" s="75" t="s">
        <v>314</v>
      </c>
      <c r="D52" s="274" t="s">
        <v>315</v>
      </c>
      <c r="E52" s="274">
        <v>8833522352</v>
      </c>
      <c r="F52" s="93">
        <v>0</v>
      </c>
      <c r="G52" s="93">
        <v>0</v>
      </c>
      <c r="H52" s="293">
        <f t="shared" si="2"/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17">
        <v>0</v>
      </c>
      <c r="V52" s="293">
        <f t="shared" si="3"/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17">
        <v>0</v>
      </c>
      <c r="AC52" s="294">
        <f t="shared" si="4"/>
        <v>0</v>
      </c>
      <c r="AD52" s="93">
        <v>0</v>
      </c>
      <c r="AE52" s="93">
        <v>0</v>
      </c>
      <c r="AF52" s="93">
        <v>0</v>
      </c>
      <c r="AG52" s="271">
        <v>0</v>
      </c>
    </row>
    <row r="53" spans="1:33" ht="48" customHeight="1" x14ac:dyDescent="0.25">
      <c r="A53" s="45">
        <v>45</v>
      </c>
      <c r="B53" s="104" t="s">
        <v>269</v>
      </c>
      <c r="C53" s="75" t="s">
        <v>316</v>
      </c>
      <c r="D53" s="274" t="s">
        <v>317</v>
      </c>
      <c r="E53" s="274">
        <v>88335222241</v>
      </c>
      <c r="F53" s="93">
        <v>0</v>
      </c>
      <c r="G53" s="93">
        <v>0</v>
      </c>
      <c r="H53" s="293">
        <f t="shared" si="2"/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17">
        <v>0</v>
      </c>
      <c r="V53" s="293">
        <f t="shared" si="3"/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17">
        <v>0</v>
      </c>
      <c r="AC53" s="294">
        <f t="shared" si="4"/>
        <v>0</v>
      </c>
      <c r="AD53" s="93">
        <v>0</v>
      </c>
      <c r="AE53" s="93">
        <v>0</v>
      </c>
      <c r="AF53" s="93">
        <v>0</v>
      </c>
      <c r="AG53" s="271">
        <v>0</v>
      </c>
    </row>
    <row r="54" spans="1:33" x14ac:dyDescent="0.25">
      <c r="C54" s="15"/>
    </row>
    <row r="55" spans="1:33" ht="75" customHeight="1" x14ac:dyDescent="0.25">
      <c r="B55" s="21"/>
      <c r="C55" s="165" t="s">
        <v>321</v>
      </c>
      <c r="D55" s="165"/>
    </row>
  </sheetData>
  <mergeCells count="37">
    <mergeCell ref="S1:AG1"/>
    <mergeCell ref="A2:A6"/>
    <mergeCell ref="B2:B6"/>
    <mergeCell ref="C2:C6"/>
    <mergeCell ref="D2:D6"/>
    <mergeCell ref="E2:E6"/>
    <mergeCell ref="F2:H2"/>
    <mergeCell ref="I2:K2"/>
    <mergeCell ref="L2:P2"/>
    <mergeCell ref="Q2:V2"/>
    <mergeCell ref="AD2:AD6"/>
    <mergeCell ref="AE2:AG5"/>
    <mergeCell ref="F3:F6"/>
    <mergeCell ref="G3:G6"/>
    <mergeCell ref="H3:H6"/>
    <mergeCell ref="I3:J4"/>
    <mergeCell ref="X4:X6"/>
    <mergeCell ref="Y4:Y6"/>
    <mergeCell ref="Z4:Z6"/>
    <mergeCell ref="AA4:AA6"/>
    <mergeCell ref="AB4:AB6"/>
    <mergeCell ref="I5:I6"/>
    <mergeCell ref="J5:J6"/>
    <mergeCell ref="C55:D55"/>
    <mergeCell ref="A8:C8"/>
    <mergeCell ref="X3:AB3"/>
    <mergeCell ref="M3:M6"/>
    <mergeCell ref="N3:N6"/>
    <mergeCell ref="O3:O6"/>
    <mergeCell ref="P3:P6"/>
    <mergeCell ref="Q3:U5"/>
    <mergeCell ref="V3:V6"/>
    <mergeCell ref="W2:W6"/>
    <mergeCell ref="X2:AC2"/>
    <mergeCell ref="K3:K6"/>
    <mergeCell ref="L3:L6"/>
    <mergeCell ref="AC3:AC6"/>
  </mergeCells>
  <conditionalFormatting sqref="F9:G18 N21:U21 F20:G53 I24:U53 I22:Q23 I20:U20 I9:U18 W20:AA53 AG20:AG53 AB25:AB53 W9:AB18 AG9:AG18 AD9:AD18 AD25:AD53">
    <cfRule type="cellIs" dxfId="137" priority="72" operator="equal">
      <formula>0</formula>
    </cfRule>
  </conditionalFormatting>
  <conditionalFormatting sqref="F9:G9">
    <cfRule type="cellIs" dxfId="136" priority="71" operator="equal">
      <formula>0</formula>
    </cfRule>
  </conditionalFormatting>
  <conditionalFormatting sqref="G9">
    <cfRule type="cellIs" dxfId="135" priority="70" operator="equal">
      <formula>0</formula>
    </cfRule>
  </conditionalFormatting>
  <conditionalFormatting sqref="F10:G18 N21:U21 F20:G53 I24:U53 I22:Q23 I20:U20 I10:U18 W20:AA53 AG20:AG53 AB25:AB53 W10:AB18 AG10:AG18 AD10:AD18 AD25:AD53">
    <cfRule type="cellIs" dxfId="134" priority="69" operator="equal">
      <formula>0</formula>
    </cfRule>
  </conditionalFormatting>
  <conditionalFormatting sqref="F10:G10 I10:U10 W10:AB10 AG10 AD10">
    <cfRule type="cellIs" dxfId="133" priority="67" operator="equal">
      <formula>0</formula>
    </cfRule>
  </conditionalFormatting>
  <conditionalFormatting sqref="F12:G12 I12:U12 W12:AB12 AG12 AD12">
    <cfRule type="cellIs" dxfId="132" priority="65" operator="equal">
      <formula>0</formula>
    </cfRule>
  </conditionalFormatting>
  <conditionalFormatting sqref="F17:G17 I17:U17 W17:AB17 AD17">
    <cfRule type="cellIs" dxfId="131" priority="63" operator="equal">
      <formula>0</formula>
    </cfRule>
  </conditionalFormatting>
  <conditionalFormatting sqref="F25:G25 J26:K28 L27:L28 U26:U28 I25:U25 AG25:AG30 W25:AB28 AD25:AD28">
    <cfRule type="cellIs" dxfId="130" priority="61" operator="equal">
      <formula>0</formula>
    </cfRule>
  </conditionalFormatting>
  <conditionalFormatting sqref="F29:G29 I29:U29 W29:AB29 AG29 AD29">
    <cfRule type="cellIs" dxfId="129" priority="59" operator="equal">
      <formula>0</formula>
    </cfRule>
  </conditionalFormatting>
  <conditionalFormatting sqref="F30:G30 I30:U30 W30:AB30 AG30 AD30">
    <cfRule type="cellIs" dxfId="128" priority="57" operator="equal">
      <formula>0</formula>
    </cfRule>
  </conditionalFormatting>
  <conditionalFormatting sqref="F31:G35 I31:U35 W31:AB35 AG31:AG35 AD31:AD35">
    <cfRule type="cellIs" dxfId="127" priority="55" operator="equal">
      <formula>0</formula>
    </cfRule>
  </conditionalFormatting>
  <conditionalFormatting sqref="AB36">
    <cfRule type="cellIs" dxfId="126" priority="54" operator="greaterThan">
      <formula>$V$9</formula>
    </cfRule>
  </conditionalFormatting>
  <conditionalFormatting sqref="E36:G36 I36:U36 W36:AB36 AD36">
    <cfRule type="cellIs" dxfId="125" priority="53" operator="equal">
      <formula>0</formula>
    </cfRule>
  </conditionalFormatting>
  <conditionalFormatting sqref="F36:G36 I36:U36 W36:AB36 AG36 AD36">
    <cfRule type="cellIs" dxfId="124" priority="51" operator="equal">
      <formula>0</formula>
    </cfRule>
  </conditionalFormatting>
  <conditionalFormatting sqref="F38:G49 I38:U49 W38:AB49 AG38:AG49 AD38:AD49">
    <cfRule type="cellIs" dxfId="123" priority="49" operator="equal">
      <formula>0</formula>
    </cfRule>
  </conditionalFormatting>
  <conditionalFormatting sqref="F37:G49 I37:U49 W37:AB49 AG37:AG49 AD37:AD49">
    <cfRule type="cellIs" dxfId="122" priority="47" operator="equal">
      <formula>0</formula>
    </cfRule>
  </conditionalFormatting>
  <conditionalFormatting sqref="F50:G50 I50:U50 W50:AB50 AG50 AD50">
    <cfRule type="cellIs" dxfId="121" priority="45" operator="equal">
      <formula>0</formula>
    </cfRule>
  </conditionalFormatting>
  <conditionalFormatting sqref="AD51">
    <cfRule type="cellIs" dxfId="120" priority="44" operator="greaterThan">
      <formula>$V$9</formula>
    </cfRule>
  </conditionalFormatting>
  <conditionalFormatting sqref="G51 I51:U51 W51:AB51 AG51 AD51">
    <cfRule type="cellIs" dxfId="119" priority="43" operator="equal">
      <formula>0</formula>
    </cfRule>
  </conditionalFormatting>
  <conditionalFormatting sqref="F51:G51 I51:U51 W51:AB51 AG51 AD51">
    <cfRule type="cellIs" dxfId="118" priority="41" operator="equal">
      <formula>0</formula>
    </cfRule>
  </conditionalFormatting>
  <conditionalFormatting sqref="AB34">
    <cfRule type="cellIs" dxfId="117" priority="40" operator="greaterThan">
      <formula>$V$9</formula>
    </cfRule>
  </conditionalFormatting>
  <conditionalFormatting sqref="E34:G34 I34:U34 W34:AB34 AD34">
    <cfRule type="cellIs" dxfId="116" priority="39" operator="equal">
      <formula>0</formula>
    </cfRule>
  </conditionalFormatting>
  <conditionalFormatting sqref="F34:G34 I34:U34 W34:AB34 AG34 AD34">
    <cfRule type="cellIs" dxfId="115" priority="37" operator="equal">
      <formula>0</formula>
    </cfRule>
  </conditionalFormatting>
  <conditionalFormatting sqref="F52:G52 I52:U52 W52:AB52 AG52 AD52">
    <cfRule type="cellIs" dxfId="114" priority="35" operator="equal">
      <formula>0</formula>
    </cfRule>
  </conditionalFormatting>
  <conditionalFormatting sqref="F53:G53 I53:U53 W53:AB53 AG53 AD53">
    <cfRule type="cellIs" dxfId="113" priority="33" operator="equal">
      <formula>0</formula>
    </cfRule>
  </conditionalFormatting>
  <conditionalFormatting sqref="F19:G19 I19:K19">
    <cfRule type="cellIs" dxfId="112" priority="32" operator="equal">
      <formula>0</formula>
    </cfRule>
  </conditionalFormatting>
  <conditionalFormatting sqref="F19:G19 I19:K19">
    <cfRule type="cellIs" dxfId="111" priority="31" operator="equal">
      <formula>0</formula>
    </cfRule>
  </conditionalFormatting>
  <conditionalFormatting sqref="L19:U19 AB20:AB24 W19:AB19 AG19:AM19 AD19:AD24">
    <cfRule type="cellIs" dxfId="110" priority="30" operator="equal">
      <formula>0</formula>
    </cfRule>
  </conditionalFormatting>
  <conditionalFormatting sqref="L19:U19 AB20:AB24 W19:AB19 AG19:AM19 AD19:AD24">
    <cfRule type="cellIs" dxfId="109" priority="29" operator="equal">
      <formula>0</formula>
    </cfRule>
  </conditionalFormatting>
  <conditionalFormatting sqref="I21:K21">
    <cfRule type="cellIs" dxfId="108" priority="28" operator="equal">
      <formula>0</formula>
    </cfRule>
  </conditionalFormatting>
  <conditionalFormatting sqref="I21:K21">
    <cfRule type="cellIs" dxfId="107" priority="27" operator="equal">
      <formula>0</formula>
    </cfRule>
  </conditionalFormatting>
  <conditionalFormatting sqref="L21:M21">
    <cfRule type="cellIs" dxfId="106" priority="26" operator="equal">
      <formula>0</formula>
    </cfRule>
  </conditionalFormatting>
  <conditionalFormatting sqref="L21:M21">
    <cfRule type="cellIs" dxfId="105" priority="25" operator="equal">
      <formula>0</formula>
    </cfRule>
  </conditionalFormatting>
  <conditionalFormatting sqref="AE53:AF53">
    <cfRule type="cellIs" dxfId="104" priority="1" operator="equal">
      <formula>0</formula>
    </cfRule>
  </conditionalFormatting>
  <conditionalFormatting sqref="R22:T23">
    <cfRule type="cellIs" dxfId="103" priority="24" operator="equal">
      <formula>0</formula>
    </cfRule>
  </conditionalFormatting>
  <conditionalFormatting sqref="R22:T23">
    <cfRule type="cellIs" dxfId="102" priority="23" operator="equal">
      <formula>0</formula>
    </cfRule>
  </conditionalFormatting>
  <conditionalFormatting sqref="U22:U23">
    <cfRule type="cellIs" dxfId="101" priority="22" operator="equal">
      <formula>0</formula>
    </cfRule>
  </conditionalFormatting>
  <conditionalFormatting sqref="U22:U23">
    <cfRule type="cellIs" dxfId="100" priority="21" operator="equal">
      <formula>0</formula>
    </cfRule>
  </conditionalFormatting>
  <conditionalFormatting sqref="AE9:AF53">
    <cfRule type="cellIs" dxfId="99" priority="20" operator="equal">
      <formula>0</formula>
    </cfRule>
  </conditionalFormatting>
  <conditionalFormatting sqref="AE10:AF53">
    <cfRule type="cellIs" dxfId="98" priority="19" operator="equal">
      <formula>0</formula>
    </cfRule>
  </conditionalFormatting>
  <conditionalFormatting sqref="AE10:AF10">
    <cfRule type="cellIs" dxfId="97" priority="18" operator="equal">
      <formula>0</formula>
    </cfRule>
  </conditionalFormatting>
  <conditionalFormatting sqref="AE12:AF12">
    <cfRule type="cellIs" dxfId="96" priority="17" operator="equal">
      <formula>0</formula>
    </cfRule>
  </conditionalFormatting>
  <conditionalFormatting sqref="AE17:AF17">
    <cfRule type="cellIs" dxfId="95" priority="16" operator="equal">
      <formula>0</formula>
    </cfRule>
  </conditionalFormatting>
  <conditionalFormatting sqref="AE25:AF28">
    <cfRule type="cellIs" dxfId="94" priority="15" operator="equal">
      <formula>0</formula>
    </cfRule>
  </conditionalFormatting>
  <conditionalFormatting sqref="AE29:AF29">
    <cfRule type="cellIs" dxfId="93" priority="14" operator="equal">
      <formula>0</formula>
    </cfRule>
  </conditionalFormatting>
  <conditionalFormatting sqref="AE30:AF30">
    <cfRule type="cellIs" dxfId="92" priority="13" operator="equal">
      <formula>0</formula>
    </cfRule>
  </conditionalFormatting>
  <conditionalFormatting sqref="AE31:AF35">
    <cfRule type="cellIs" dxfId="91" priority="12" operator="equal">
      <formula>0</formula>
    </cfRule>
  </conditionalFormatting>
  <conditionalFormatting sqref="AE36:AF36">
    <cfRule type="cellIs" dxfId="90" priority="11" operator="equal">
      <formula>0</formula>
    </cfRule>
  </conditionalFormatting>
  <conditionalFormatting sqref="AE36:AF36">
    <cfRule type="cellIs" dxfId="89" priority="10" operator="equal">
      <formula>0</formula>
    </cfRule>
  </conditionalFormatting>
  <conditionalFormatting sqref="AE38:AF49">
    <cfRule type="cellIs" dxfId="88" priority="9" operator="equal">
      <formula>0</formula>
    </cfRule>
  </conditionalFormatting>
  <conditionalFormatting sqref="AE37:AF49">
    <cfRule type="cellIs" dxfId="87" priority="8" operator="equal">
      <formula>0</formula>
    </cfRule>
  </conditionalFormatting>
  <conditionalFormatting sqref="AE50:AF50">
    <cfRule type="cellIs" dxfId="86" priority="7" operator="equal">
      <formula>0</formula>
    </cfRule>
  </conditionalFormatting>
  <conditionalFormatting sqref="AE51:AF51">
    <cfRule type="cellIs" dxfId="85" priority="6" operator="equal">
      <formula>0</formula>
    </cfRule>
  </conditionalFormatting>
  <conditionalFormatting sqref="AE51:AF51">
    <cfRule type="cellIs" dxfId="84" priority="5" operator="equal">
      <formula>0</formula>
    </cfRule>
  </conditionalFormatting>
  <conditionalFormatting sqref="AE34:AF34">
    <cfRule type="cellIs" dxfId="83" priority="4" operator="equal">
      <formula>0</formula>
    </cfRule>
  </conditionalFormatting>
  <conditionalFormatting sqref="AE34:AF34">
    <cfRule type="cellIs" dxfId="82" priority="3" operator="equal">
      <formula>0</formula>
    </cfRule>
  </conditionalFormatting>
  <conditionalFormatting sqref="AE52:AF52">
    <cfRule type="cellIs" dxfId="81" priority="2" operator="equal">
      <formula>0</formula>
    </cfRule>
  </conditionalFormatting>
  <dataValidations count="1">
    <dataValidation type="whole" operator="greaterThanOrEqual" allowBlank="1" showInputMessage="1" showErrorMessage="1" errorTitle="Внимание!" error="Пожалуйста, введите целое число, больше или равно 0." sqref="AD18:AF24 I26:I28 AG13:AG18 I32:U33 W32:AB33 AD32:AG33 L26 M26:T28 F38:G49 F18:G24 F26:G28 F35:G35 F11:G11 F13:G16 F32:G33 I38:U49 I18:U24 I35:U35 I11:U11 I13:U16 AG19:AM19 AG20:AG24 AD38:AG49 AD35:AG35 AD11:AG11 AG26:AG28 W11:AB11 W35:AB35 W38:AB49 W18:AB24 W13:AB16 AD13:AF16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zoomScale="60" zoomScaleNormal="60" workbookViewId="0">
      <selection activeCell="M17" sqref="M17"/>
    </sheetView>
  </sheetViews>
  <sheetFormatPr defaultRowHeight="15" x14ac:dyDescent="0.25"/>
  <cols>
    <col min="1" max="1" width="6.140625" customWidth="1"/>
    <col min="2" max="2" width="17.42578125" customWidth="1"/>
    <col min="3" max="3" width="26.42578125" customWidth="1"/>
    <col min="4" max="4" width="20.42578125" customWidth="1"/>
    <col min="5" max="5" width="16.140625" customWidth="1"/>
    <col min="6" max="33" width="9.28515625" bestFit="1" customWidth="1"/>
  </cols>
  <sheetData>
    <row r="1" spans="1:33" ht="24" thickBot="1" x14ac:dyDescent="0.4">
      <c r="A1" s="58"/>
      <c r="B1" s="59" t="s">
        <v>0</v>
      </c>
      <c r="C1" s="59"/>
      <c r="D1" s="59"/>
      <c r="E1" s="5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60"/>
      <c r="R1" s="60"/>
      <c r="S1" s="194" t="s">
        <v>1</v>
      </c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</row>
    <row r="2" spans="1:33" ht="19.5" thickBot="1" x14ac:dyDescent="0.3">
      <c r="A2" s="195" t="s">
        <v>2</v>
      </c>
      <c r="B2" s="170" t="s">
        <v>3</v>
      </c>
      <c r="C2" s="170" t="s">
        <v>4</v>
      </c>
      <c r="D2" s="170" t="s">
        <v>5</v>
      </c>
      <c r="E2" s="170" t="s">
        <v>6</v>
      </c>
      <c r="F2" s="198" t="s">
        <v>186</v>
      </c>
      <c r="G2" s="199"/>
      <c r="H2" s="199"/>
      <c r="I2" s="198" t="s">
        <v>7</v>
      </c>
      <c r="J2" s="199"/>
      <c r="K2" s="200"/>
      <c r="L2" s="198" t="s">
        <v>8</v>
      </c>
      <c r="M2" s="199"/>
      <c r="N2" s="199"/>
      <c r="O2" s="199"/>
      <c r="P2" s="200"/>
      <c r="Q2" s="199" t="s">
        <v>9</v>
      </c>
      <c r="R2" s="199"/>
      <c r="S2" s="199"/>
      <c r="T2" s="199"/>
      <c r="U2" s="199"/>
      <c r="V2" s="200"/>
      <c r="W2" s="201" t="s">
        <v>10</v>
      </c>
      <c r="X2" s="199" t="s">
        <v>11</v>
      </c>
      <c r="Y2" s="199"/>
      <c r="Z2" s="199"/>
      <c r="AA2" s="199"/>
      <c r="AB2" s="199"/>
      <c r="AC2" s="200"/>
      <c r="AD2" s="203" t="s">
        <v>12</v>
      </c>
      <c r="AE2" s="204" t="s">
        <v>13</v>
      </c>
      <c r="AF2" s="205"/>
      <c r="AG2" s="206"/>
    </row>
    <row r="3" spans="1:33" ht="18.75" x14ac:dyDescent="0.25">
      <c r="A3" s="196"/>
      <c r="B3" s="171"/>
      <c r="C3" s="171"/>
      <c r="D3" s="171"/>
      <c r="E3" s="171"/>
      <c r="F3" s="210" t="s">
        <v>14</v>
      </c>
      <c r="G3" s="213" t="s">
        <v>15</v>
      </c>
      <c r="H3" s="216" t="s">
        <v>16</v>
      </c>
      <c r="I3" s="204" t="s">
        <v>17</v>
      </c>
      <c r="J3" s="219"/>
      <c r="K3" s="222" t="s">
        <v>18</v>
      </c>
      <c r="L3" s="186" t="s">
        <v>19</v>
      </c>
      <c r="M3" s="189" t="s">
        <v>20</v>
      </c>
      <c r="N3" s="189" t="s">
        <v>21</v>
      </c>
      <c r="O3" s="189" t="s">
        <v>22</v>
      </c>
      <c r="P3" s="191" t="s">
        <v>23</v>
      </c>
      <c r="Q3" s="173" t="s">
        <v>24</v>
      </c>
      <c r="R3" s="174"/>
      <c r="S3" s="174"/>
      <c r="T3" s="174"/>
      <c r="U3" s="175"/>
      <c r="V3" s="179" t="s">
        <v>25</v>
      </c>
      <c r="W3" s="202"/>
      <c r="X3" s="173" t="s">
        <v>26</v>
      </c>
      <c r="Y3" s="174"/>
      <c r="Z3" s="174"/>
      <c r="AA3" s="174"/>
      <c r="AB3" s="174"/>
      <c r="AC3" s="179" t="s">
        <v>25</v>
      </c>
      <c r="AD3" s="202"/>
      <c r="AE3" s="207"/>
      <c r="AF3" s="208"/>
      <c r="AG3" s="209"/>
    </row>
    <row r="4" spans="1:33" x14ac:dyDescent="0.25">
      <c r="A4" s="196"/>
      <c r="B4" s="171"/>
      <c r="C4" s="171"/>
      <c r="D4" s="171"/>
      <c r="E4" s="171"/>
      <c r="F4" s="211"/>
      <c r="G4" s="214"/>
      <c r="H4" s="217"/>
      <c r="I4" s="220"/>
      <c r="J4" s="221"/>
      <c r="K4" s="223"/>
      <c r="L4" s="187"/>
      <c r="M4" s="168"/>
      <c r="N4" s="168"/>
      <c r="O4" s="168"/>
      <c r="P4" s="192"/>
      <c r="Q4" s="176"/>
      <c r="R4" s="177"/>
      <c r="S4" s="177"/>
      <c r="T4" s="177"/>
      <c r="U4" s="178"/>
      <c r="V4" s="180"/>
      <c r="W4" s="202"/>
      <c r="X4" s="182" t="s">
        <v>27</v>
      </c>
      <c r="Y4" s="184" t="s">
        <v>28</v>
      </c>
      <c r="Z4" s="184" t="s">
        <v>29</v>
      </c>
      <c r="AA4" s="184" t="s">
        <v>30</v>
      </c>
      <c r="AB4" s="184" t="s">
        <v>31</v>
      </c>
      <c r="AC4" s="180"/>
      <c r="AD4" s="202"/>
      <c r="AE4" s="207"/>
      <c r="AF4" s="208"/>
      <c r="AG4" s="209"/>
    </row>
    <row r="5" spans="1:33" x14ac:dyDescent="0.25">
      <c r="A5" s="196"/>
      <c r="B5" s="171"/>
      <c r="C5" s="171"/>
      <c r="D5" s="171"/>
      <c r="E5" s="171"/>
      <c r="F5" s="211"/>
      <c r="G5" s="214"/>
      <c r="H5" s="217"/>
      <c r="I5" s="166" t="s">
        <v>32</v>
      </c>
      <c r="J5" s="168" t="s">
        <v>33</v>
      </c>
      <c r="K5" s="223"/>
      <c r="L5" s="187"/>
      <c r="M5" s="168"/>
      <c r="N5" s="168"/>
      <c r="O5" s="168"/>
      <c r="P5" s="192"/>
      <c r="Q5" s="176"/>
      <c r="R5" s="177"/>
      <c r="S5" s="177"/>
      <c r="T5" s="177"/>
      <c r="U5" s="178"/>
      <c r="V5" s="180"/>
      <c r="W5" s="202"/>
      <c r="X5" s="182"/>
      <c r="Y5" s="184"/>
      <c r="Z5" s="184"/>
      <c r="AA5" s="184"/>
      <c r="AB5" s="184"/>
      <c r="AC5" s="180"/>
      <c r="AD5" s="202"/>
      <c r="AE5" s="207"/>
      <c r="AF5" s="208"/>
      <c r="AG5" s="209"/>
    </row>
    <row r="6" spans="1:33" ht="114.75" thickBot="1" x14ac:dyDescent="0.3">
      <c r="A6" s="197"/>
      <c r="B6" s="172"/>
      <c r="C6" s="172"/>
      <c r="D6" s="172"/>
      <c r="E6" s="172"/>
      <c r="F6" s="212"/>
      <c r="G6" s="215"/>
      <c r="H6" s="218"/>
      <c r="I6" s="167"/>
      <c r="J6" s="169"/>
      <c r="K6" s="224"/>
      <c r="L6" s="188"/>
      <c r="M6" s="190"/>
      <c r="N6" s="190"/>
      <c r="O6" s="190"/>
      <c r="P6" s="193"/>
      <c r="Q6" s="61" t="s">
        <v>34</v>
      </c>
      <c r="R6" s="62" t="s">
        <v>35</v>
      </c>
      <c r="S6" s="62" t="s">
        <v>36</v>
      </c>
      <c r="T6" s="62" t="s">
        <v>37</v>
      </c>
      <c r="U6" s="63" t="s">
        <v>38</v>
      </c>
      <c r="V6" s="181"/>
      <c r="W6" s="202"/>
      <c r="X6" s="183"/>
      <c r="Y6" s="185"/>
      <c r="Z6" s="185"/>
      <c r="AA6" s="185"/>
      <c r="AB6" s="185"/>
      <c r="AC6" s="181"/>
      <c r="AD6" s="202"/>
      <c r="AE6" s="64" t="s">
        <v>32</v>
      </c>
      <c r="AF6" s="65" t="s">
        <v>39</v>
      </c>
      <c r="AG6" s="66" t="s">
        <v>25</v>
      </c>
    </row>
    <row r="7" spans="1:33" ht="15.75" thickBot="1" x14ac:dyDescent="0.3">
      <c r="A7" s="67">
        <v>1</v>
      </c>
      <c r="B7" s="68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  <c r="W7" s="69">
        <v>23</v>
      </c>
      <c r="X7" s="69">
        <v>24</v>
      </c>
      <c r="Y7" s="69">
        <v>25</v>
      </c>
      <c r="Z7" s="69">
        <v>26</v>
      </c>
      <c r="AA7" s="69">
        <v>27</v>
      </c>
      <c r="AB7" s="69">
        <v>28</v>
      </c>
      <c r="AC7" s="69">
        <v>29</v>
      </c>
      <c r="AD7" s="69">
        <v>30</v>
      </c>
      <c r="AE7" s="69">
        <v>31</v>
      </c>
      <c r="AF7" s="69">
        <v>32</v>
      </c>
      <c r="AG7" s="68">
        <v>33</v>
      </c>
    </row>
    <row r="8" spans="1:33" s="84" customFormat="1" ht="33" customHeight="1" thickBot="1" x14ac:dyDescent="0.35">
      <c r="A8" s="298"/>
      <c r="B8" s="303" t="s">
        <v>530</v>
      </c>
      <c r="C8" s="303"/>
      <c r="D8" s="299"/>
      <c r="E8" s="299"/>
      <c r="F8" s="299">
        <f>SUM(F9:F98)</f>
        <v>9</v>
      </c>
      <c r="G8" s="299">
        <f>SUM(G9:G98)</f>
        <v>9</v>
      </c>
      <c r="H8" s="300">
        <f>F8+G8</f>
        <v>18</v>
      </c>
      <c r="I8" s="299">
        <f t="shared" ref="I8:U8" si="0">SUM(I9:I98)</f>
        <v>58</v>
      </c>
      <c r="J8" s="299">
        <f t="shared" si="0"/>
        <v>39</v>
      </c>
      <c r="K8" s="299">
        <f t="shared" si="0"/>
        <v>105</v>
      </c>
      <c r="L8" s="299">
        <f t="shared" si="0"/>
        <v>19</v>
      </c>
      <c r="M8" s="299">
        <f t="shared" si="0"/>
        <v>0</v>
      </c>
      <c r="N8" s="299">
        <f t="shared" si="0"/>
        <v>0</v>
      </c>
      <c r="O8" s="299">
        <f t="shared" si="0"/>
        <v>0</v>
      </c>
      <c r="P8" s="299">
        <f t="shared" si="0"/>
        <v>0</v>
      </c>
      <c r="Q8" s="299">
        <f t="shared" si="0"/>
        <v>19</v>
      </c>
      <c r="R8" s="299">
        <f t="shared" si="0"/>
        <v>0</v>
      </c>
      <c r="S8" s="299">
        <f t="shared" si="0"/>
        <v>0</v>
      </c>
      <c r="T8" s="299">
        <f t="shared" si="0"/>
        <v>12</v>
      </c>
      <c r="U8" s="300">
        <f t="shared" si="0"/>
        <v>0</v>
      </c>
      <c r="V8" s="300">
        <f>Q8+R8+S8+T8</f>
        <v>31</v>
      </c>
      <c r="W8" s="299">
        <f t="shared" ref="W8:AB8" si="1">SUM(W9:W98)</f>
        <v>0</v>
      </c>
      <c r="X8" s="299">
        <f t="shared" si="1"/>
        <v>22</v>
      </c>
      <c r="Y8" s="299">
        <f t="shared" si="1"/>
        <v>0</v>
      </c>
      <c r="Z8" s="299">
        <f t="shared" si="1"/>
        <v>1</v>
      </c>
      <c r="AA8" s="299">
        <f t="shared" si="1"/>
        <v>1</v>
      </c>
      <c r="AB8" s="300">
        <f t="shared" si="1"/>
        <v>0</v>
      </c>
      <c r="AC8" s="300">
        <f>X8+Y8+Z8+AA8</f>
        <v>24</v>
      </c>
      <c r="AD8" s="299">
        <f>SUM(AD9:AD98)</f>
        <v>1</v>
      </c>
      <c r="AE8" s="299">
        <f>SUM(AE9:AE98)</f>
        <v>29</v>
      </c>
      <c r="AF8" s="299">
        <f>SUM(AF9:AF98)</f>
        <v>47</v>
      </c>
      <c r="AG8" s="301">
        <f>AE8+AF8</f>
        <v>76</v>
      </c>
    </row>
    <row r="9" spans="1:33" s="74" customFormat="1" ht="33" customHeight="1" x14ac:dyDescent="0.25">
      <c r="A9" s="278">
        <v>1</v>
      </c>
      <c r="B9" s="57" t="s">
        <v>322</v>
      </c>
      <c r="C9" s="57" t="s">
        <v>323</v>
      </c>
      <c r="D9" s="57" t="s">
        <v>324</v>
      </c>
      <c r="E9" s="57" t="s">
        <v>325</v>
      </c>
      <c r="F9" s="281">
        <v>0</v>
      </c>
      <c r="G9" s="281">
        <v>0</v>
      </c>
      <c r="H9" s="290">
        <f t="shared" ref="H9:H71" si="2">F9+G9</f>
        <v>0</v>
      </c>
      <c r="I9" s="281">
        <v>1</v>
      </c>
      <c r="J9" s="281">
        <v>0</v>
      </c>
      <c r="K9" s="281">
        <v>10</v>
      </c>
      <c r="L9" s="281">
        <v>1</v>
      </c>
      <c r="M9" s="281">
        <v>0</v>
      </c>
      <c r="N9" s="281">
        <v>0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v>0</v>
      </c>
      <c r="U9" s="282">
        <v>0</v>
      </c>
      <c r="V9" s="290">
        <f t="shared" ref="V9:V71" si="3">Q9+R9+S9+T9</f>
        <v>0</v>
      </c>
      <c r="W9" s="281">
        <v>0</v>
      </c>
      <c r="X9" s="281">
        <v>0</v>
      </c>
      <c r="Y9" s="281">
        <v>0</v>
      </c>
      <c r="Z9" s="281">
        <v>0</v>
      </c>
      <c r="AA9" s="281">
        <v>0</v>
      </c>
      <c r="AB9" s="282">
        <v>0</v>
      </c>
      <c r="AC9" s="290">
        <f t="shared" ref="AC9:AC72" si="4">X9+Y9+Z9+AA9</f>
        <v>0</v>
      </c>
      <c r="AD9" s="281">
        <v>0</v>
      </c>
      <c r="AE9" s="281">
        <v>0</v>
      </c>
      <c r="AF9" s="281">
        <v>0</v>
      </c>
      <c r="AG9" s="290">
        <f t="shared" ref="AG9:AG72" si="5">AE9+AF9</f>
        <v>0</v>
      </c>
    </row>
    <row r="10" spans="1:33" s="74" customFormat="1" ht="33" customHeight="1" x14ac:dyDescent="0.25">
      <c r="A10" s="275">
        <v>2</v>
      </c>
      <c r="B10" s="75" t="s">
        <v>322</v>
      </c>
      <c r="C10" s="75" t="s">
        <v>1545</v>
      </c>
      <c r="D10" s="75" t="s">
        <v>326</v>
      </c>
      <c r="E10" s="75">
        <v>8333034181</v>
      </c>
      <c r="F10" s="260">
        <v>0</v>
      </c>
      <c r="G10" s="260">
        <v>0</v>
      </c>
      <c r="H10" s="106">
        <f t="shared" si="2"/>
        <v>0</v>
      </c>
      <c r="I10" s="260">
        <v>0</v>
      </c>
      <c r="J10" s="260">
        <v>0</v>
      </c>
      <c r="K10" s="260">
        <v>0</v>
      </c>
      <c r="L10" s="260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261">
        <v>0</v>
      </c>
      <c r="V10" s="106">
        <f t="shared" si="3"/>
        <v>0</v>
      </c>
      <c r="W10" s="260">
        <v>0</v>
      </c>
      <c r="X10" s="260">
        <v>0</v>
      </c>
      <c r="Y10" s="260">
        <v>0</v>
      </c>
      <c r="Z10" s="260">
        <v>0</v>
      </c>
      <c r="AA10" s="260">
        <v>0</v>
      </c>
      <c r="AB10" s="261">
        <v>0</v>
      </c>
      <c r="AC10" s="106">
        <f t="shared" si="4"/>
        <v>0</v>
      </c>
      <c r="AD10" s="260">
        <v>0</v>
      </c>
      <c r="AE10" s="260">
        <v>0</v>
      </c>
      <c r="AF10" s="260">
        <v>0</v>
      </c>
      <c r="AG10" s="106">
        <f t="shared" si="5"/>
        <v>0</v>
      </c>
    </row>
    <row r="11" spans="1:33" s="74" customFormat="1" ht="33" customHeight="1" x14ac:dyDescent="0.25">
      <c r="A11" s="275">
        <v>3</v>
      </c>
      <c r="B11" s="75" t="s">
        <v>322</v>
      </c>
      <c r="C11" s="75" t="s">
        <v>327</v>
      </c>
      <c r="D11" s="75" t="s">
        <v>328</v>
      </c>
      <c r="E11" s="75" t="s">
        <v>329</v>
      </c>
      <c r="F11" s="260">
        <v>0</v>
      </c>
      <c r="G11" s="260">
        <v>0</v>
      </c>
      <c r="H11" s="106">
        <f t="shared" si="2"/>
        <v>0</v>
      </c>
      <c r="I11" s="260">
        <v>0</v>
      </c>
      <c r="J11" s="260">
        <v>0</v>
      </c>
      <c r="K11" s="260">
        <v>0</v>
      </c>
      <c r="L11" s="260">
        <v>0</v>
      </c>
      <c r="M11" s="260">
        <v>0</v>
      </c>
      <c r="N11" s="260">
        <v>0</v>
      </c>
      <c r="O11" s="260">
        <v>0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261">
        <v>0</v>
      </c>
      <c r="V11" s="106">
        <f t="shared" si="3"/>
        <v>0</v>
      </c>
      <c r="W11" s="260">
        <v>0</v>
      </c>
      <c r="X11" s="260">
        <v>0</v>
      </c>
      <c r="Y11" s="260">
        <v>0</v>
      </c>
      <c r="Z11" s="260">
        <v>0</v>
      </c>
      <c r="AA11" s="260">
        <v>0</v>
      </c>
      <c r="AB11" s="261">
        <v>0</v>
      </c>
      <c r="AC11" s="106">
        <f t="shared" si="4"/>
        <v>0</v>
      </c>
      <c r="AD11" s="260">
        <v>0</v>
      </c>
      <c r="AE11" s="260">
        <v>0</v>
      </c>
      <c r="AF11" s="260">
        <v>0</v>
      </c>
      <c r="AG11" s="106">
        <f t="shared" si="5"/>
        <v>0</v>
      </c>
    </row>
    <row r="12" spans="1:33" s="74" customFormat="1" ht="33" customHeight="1" x14ac:dyDescent="0.25">
      <c r="A12" s="275">
        <v>4</v>
      </c>
      <c r="B12" s="75" t="s">
        <v>322</v>
      </c>
      <c r="C12" s="75" t="s">
        <v>330</v>
      </c>
      <c r="D12" s="75" t="s">
        <v>331</v>
      </c>
      <c r="E12" s="302">
        <v>8333021344</v>
      </c>
      <c r="F12" s="260">
        <v>0</v>
      </c>
      <c r="G12" s="260">
        <v>0</v>
      </c>
      <c r="H12" s="106">
        <f t="shared" si="2"/>
        <v>0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261">
        <v>0</v>
      </c>
      <c r="V12" s="106">
        <f t="shared" si="3"/>
        <v>0</v>
      </c>
      <c r="W12" s="260">
        <v>0</v>
      </c>
      <c r="X12" s="260">
        <v>0</v>
      </c>
      <c r="Y12" s="260">
        <v>0</v>
      </c>
      <c r="Z12" s="260">
        <v>0</v>
      </c>
      <c r="AA12" s="260">
        <v>0</v>
      </c>
      <c r="AB12" s="261">
        <v>0</v>
      </c>
      <c r="AC12" s="106">
        <f t="shared" si="4"/>
        <v>0</v>
      </c>
      <c r="AD12" s="260">
        <v>0</v>
      </c>
      <c r="AE12" s="260">
        <v>0</v>
      </c>
      <c r="AF12" s="260">
        <v>0</v>
      </c>
      <c r="AG12" s="106">
        <f t="shared" si="5"/>
        <v>0</v>
      </c>
    </row>
    <row r="13" spans="1:33" s="74" customFormat="1" ht="33" customHeight="1" x14ac:dyDescent="0.25">
      <c r="A13" s="275">
        <v>5</v>
      </c>
      <c r="B13" s="75" t="s">
        <v>322</v>
      </c>
      <c r="C13" s="75" t="s">
        <v>332</v>
      </c>
      <c r="D13" s="75" t="s">
        <v>333</v>
      </c>
      <c r="E13" s="302">
        <v>8333081758</v>
      </c>
      <c r="F13" s="260">
        <v>0</v>
      </c>
      <c r="G13" s="260">
        <v>0</v>
      </c>
      <c r="H13" s="106">
        <f t="shared" si="2"/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0</v>
      </c>
      <c r="S13" s="260">
        <v>0</v>
      </c>
      <c r="T13" s="260">
        <v>0</v>
      </c>
      <c r="U13" s="261">
        <v>0</v>
      </c>
      <c r="V13" s="106">
        <f t="shared" si="3"/>
        <v>0</v>
      </c>
      <c r="W13" s="260">
        <v>0</v>
      </c>
      <c r="X13" s="260">
        <v>0</v>
      </c>
      <c r="Y13" s="260">
        <v>0</v>
      </c>
      <c r="Z13" s="260">
        <v>0</v>
      </c>
      <c r="AA13" s="260">
        <v>0</v>
      </c>
      <c r="AB13" s="261">
        <v>0</v>
      </c>
      <c r="AC13" s="106">
        <f t="shared" si="4"/>
        <v>0</v>
      </c>
      <c r="AD13" s="260">
        <v>0</v>
      </c>
      <c r="AE13" s="260">
        <v>0</v>
      </c>
      <c r="AF13" s="260">
        <v>0</v>
      </c>
      <c r="AG13" s="106">
        <f t="shared" si="5"/>
        <v>0</v>
      </c>
    </row>
    <row r="14" spans="1:33" s="74" customFormat="1" ht="33" customHeight="1" x14ac:dyDescent="0.25">
      <c r="A14" s="275">
        <v>6</v>
      </c>
      <c r="B14" s="75" t="s">
        <v>334</v>
      </c>
      <c r="C14" s="75" t="s">
        <v>335</v>
      </c>
      <c r="D14" s="75" t="s">
        <v>336</v>
      </c>
      <c r="E14" s="75" t="s">
        <v>337</v>
      </c>
      <c r="F14" s="45">
        <v>0</v>
      </c>
      <c r="G14" s="45">
        <v>0</v>
      </c>
      <c r="H14" s="106">
        <f t="shared" si="2"/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25">
        <v>0</v>
      </c>
      <c r="V14" s="106">
        <f t="shared" si="3"/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25">
        <v>0</v>
      </c>
      <c r="AC14" s="106">
        <f t="shared" si="4"/>
        <v>0</v>
      </c>
      <c r="AD14" s="45">
        <v>0</v>
      </c>
      <c r="AE14" s="45">
        <v>0</v>
      </c>
      <c r="AF14" s="45">
        <v>0</v>
      </c>
      <c r="AG14" s="106">
        <f t="shared" si="5"/>
        <v>0</v>
      </c>
    </row>
    <row r="15" spans="1:33" s="74" customFormat="1" ht="33" customHeight="1" x14ac:dyDescent="0.25">
      <c r="A15" s="275">
        <v>7</v>
      </c>
      <c r="B15" s="75" t="s">
        <v>334</v>
      </c>
      <c r="C15" s="75" t="s">
        <v>338</v>
      </c>
      <c r="D15" s="75" t="s">
        <v>339</v>
      </c>
      <c r="E15" s="75" t="s">
        <v>340</v>
      </c>
      <c r="F15" s="45">
        <v>0</v>
      </c>
      <c r="G15" s="45">
        <v>0</v>
      </c>
      <c r="H15" s="106">
        <f t="shared" si="2"/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25">
        <v>0</v>
      </c>
      <c r="V15" s="106">
        <f t="shared" si="3"/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25">
        <v>0</v>
      </c>
      <c r="AC15" s="106">
        <f t="shared" si="4"/>
        <v>0</v>
      </c>
      <c r="AD15" s="45">
        <v>0</v>
      </c>
      <c r="AE15" s="45">
        <v>0</v>
      </c>
      <c r="AF15" s="45">
        <v>0</v>
      </c>
      <c r="AG15" s="106">
        <f t="shared" si="5"/>
        <v>0</v>
      </c>
    </row>
    <row r="16" spans="1:33" s="74" customFormat="1" ht="33" customHeight="1" x14ac:dyDescent="0.25">
      <c r="A16" s="275">
        <v>8</v>
      </c>
      <c r="B16" s="75" t="s">
        <v>334</v>
      </c>
      <c r="C16" s="75" t="s">
        <v>341</v>
      </c>
      <c r="D16" s="75" t="s">
        <v>342</v>
      </c>
      <c r="E16" s="75" t="s">
        <v>343</v>
      </c>
      <c r="F16" s="45">
        <v>0</v>
      </c>
      <c r="G16" s="45">
        <v>0</v>
      </c>
      <c r="H16" s="106">
        <f t="shared" si="2"/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25">
        <v>0</v>
      </c>
      <c r="V16" s="106">
        <f t="shared" si="3"/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25">
        <v>0</v>
      </c>
      <c r="AC16" s="106">
        <f t="shared" si="4"/>
        <v>0</v>
      </c>
      <c r="AD16" s="45">
        <v>0</v>
      </c>
      <c r="AE16" s="45">
        <v>0</v>
      </c>
      <c r="AF16" s="45">
        <v>0</v>
      </c>
      <c r="AG16" s="106">
        <f t="shared" si="5"/>
        <v>0</v>
      </c>
    </row>
    <row r="17" spans="1:33" s="74" customFormat="1" ht="38.25" customHeight="1" x14ac:dyDescent="0.25">
      <c r="A17" s="275">
        <v>9</v>
      </c>
      <c r="B17" s="75" t="s">
        <v>334</v>
      </c>
      <c r="C17" s="75" t="s">
        <v>344</v>
      </c>
      <c r="D17" s="75" t="s">
        <v>345</v>
      </c>
      <c r="E17" s="302">
        <v>8333651531</v>
      </c>
      <c r="F17" s="45">
        <v>0</v>
      </c>
      <c r="G17" s="45">
        <v>0</v>
      </c>
      <c r="H17" s="106">
        <f t="shared" si="2"/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25">
        <v>0</v>
      </c>
      <c r="V17" s="106">
        <f t="shared" si="3"/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25">
        <v>0</v>
      </c>
      <c r="AC17" s="106">
        <f t="shared" si="4"/>
        <v>0</v>
      </c>
      <c r="AD17" s="45">
        <v>0</v>
      </c>
      <c r="AE17" s="45">
        <v>0</v>
      </c>
      <c r="AF17" s="45">
        <v>0</v>
      </c>
      <c r="AG17" s="106">
        <f t="shared" si="5"/>
        <v>0</v>
      </c>
    </row>
    <row r="18" spans="1:33" s="74" customFormat="1" ht="33" customHeight="1" x14ac:dyDescent="0.25">
      <c r="A18" s="275">
        <v>10</v>
      </c>
      <c r="B18" s="75" t="s">
        <v>334</v>
      </c>
      <c r="C18" s="75" t="s">
        <v>346</v>
      </c>
      <c r="D18" s="75" t="s">
        <v>347</v>
      </c>
      <c r="E18" s="75" t="s">
        <v>348</v>
      </c>
      <c r="F18" s="45">
        <v>0</v>
      </c>
      <c r="G18" s="45">
        <v>0</v>
      </c>
      <c r="H18" s="106">
        <f t="shared" si="2"/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25">
        <v>0</v>
      </c>
      <c r="V18" s="106">
        <f t="shared" si="3"/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25">
        <v>0</v>
      </c>
      <c r="AC18" s="106">
        <f t="shared" si="4"/>
        <v>0</v>
      </c>
      <c r="AD18" s="45">
        <v>0</v>
      </c>
      <c r="AE18" s="45">
        <v>0</v>
      </c>
      <c r="AF18" s="45">
        <v>0</v>
      </c>
      <c r="AG18" s="106">
        <f t="shared" si="5"/>
        <v>0</v>
      </c>
    </row>
    <row r="19" spans="1:33" s="74" customFormat="1" ht="33" customHeight="1" x14ac:dyDescent="0.25">
      <c r="A19" s="275">
        <v>11</v>
      </c>
      <c r="B19" s="75" t="s">
        <v>334</v>
      </c>
      <c r="C19" s="104" t="s">
        <v>349</v>
      </c>
      <c r="D19" s="104" t="s">
        <v>350</v>
      </c>
      <c r="E19" s="104" t="s">
        <v>351</v>
      </c>
      <c r="F19" s="45">
        <v>0</v>
      </c>
      <c r="G19" s="45">
        <v>0</v>
      </c>
      <c r="H19" s="106">
        <f t="shared" si="2"/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25">
        <v>0</v>
      </c>
      <c r="V19" s="106">
        <f t="shared" si="3"/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25">
        <v>0</v>
      </c>
      <c r="AC19" s="106">
        <f t="shared" si="4"/>
        <v>0</v>
      </c>
      <c r="AD19" s="45">
        <v>0</v>
      </c>
      <c r="AE19" s="45">
        <v>0</v>
      </c>
      <c r="AF19" s="45">
        <v>0</v>
      </c>
      <c r="AG19" s="106">
        <f t="shared" si="5"/>
        <v>0</v>
      </c>
    </row>
    <row r="20" spans="1:33" s="74" customFormat="1" ht="33" customHeight="1" x14ac:dyDescent="0.25">
      <c r="A20" s="275">
        <v>12</v>
      </c>
      <c r="B20" s="75" t="s">
        <v>334</v>
      </c>
      <c r="C20" s="104" t="s">
        <v>352</v>
      </c>
      <c r="D20" s="104" t="s">
        <v>353</v>
      </c>
      <c r="E20" s="104" t="s">
        <v>354</v>
      </c>
      <c r="F20" s="45">
        <v>0</v>
      </c>
      <c r="G20" s="45">
        <v>0</v>
      </c>
      <c r="H20" s="106">
        <f t="shared" si="2"/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25">
        <v>0</v>
      </c>
      <c r="V20" s="106">
        <f t="shared" si="3"/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25">
        <v>0</v>
      </c>
      <c r="AC20" s="106">
        <f t="shared" si="4"/>
        <v>0</v>
      </c>
      <c r="AD20" s="45">
        <v>0</v>
      </c>
      <c r="AE20" s="45">
        <v>0</v>
      </c>
      <c r="AF20" s="45">
        <v>0</v>
      </c>
      <c r="AG20" s="106">
        <f t="shared" si="5"/>
        <v>0</v>
      </c>
    </row>
    <row r="21" spans="1:33" s="74" customFormat="1" ht="33" customHeight="1" x14ac:dyDescent="0.25">
      <c r="A21" s="275">
        <v>13</v>
      </c>
      <c r="B21" s="75" t="s">
        <v>334</v>
      </c>
      <c r="C21" s="104" t="s">
        <v>355</v>
      </c>
      <c r="D21" s="104" t="s">
        <v>356</v>
      </c>
      <c r="E21" s="104" t="s">
        <v>357</v>
      </c>
      <c r="F21" s="45">
        <v>0</v>
      </c>
      <c r="G21" s="45">
        <v>0</v>
      </c>
      <c r="H21" s="106">
        <f t="shared" si="2"/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25">
        <v>0</v>
      </c>
      <c r="V21" s="106">
        <f t="shared" si="3"/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25">
        <v>0</v>
      </c>
      <c r="AC21" s="106">
        <f t="shared" si="4"/>
        <v>0</v>
      </c>
      <c r="AD21" s="45">
        <v>0</v>
      </c>
      <c r="AE21" s="45">
        <v>0</v>
      </c>
      <c r="AF21" s="45">
        <v>0</v>
      </c>
      <c r="AG21" s="106">
        <f t="shared" si="5"/>
        <v>0</v>
      </c>
    </row>
    <row r="22" spans="1:33" s="74" customFormat="1" ht="33" customHeight="1" x14ac:dyDescent="0.25">
      <c r="A22" s="275">
        <v>14</v>
      </c>
      <c r="B22" s="75" t="s">
        <v>334</v>
      </c>
      <c r="C22" s="104" t="s">
        <v>358</v>
      </c>
      <c r="D22" s="104" t="s">
        <v>359</v>
      </c>
      <c r="E22" s="104" t="s">
        <v>360</v>
      </c>
      <c r="F22" s="45">
        <v>0</v>
      </c>
      <c r="G22" s="45">
        <v>0</v>
      </c>
      <c r="H22" s="106">
        <f t="shared" si="2"/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5">
        <v>0</v>
      </c>
      <c r="V22" s="106">
        <f t="shared" si="3"/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25">
        <v>0</v>
      </c>
      <c r="AC22" s="106">
        <f t="shared" si="4"/>
        <v>0</v>
      </c>
      <c r="AD22" s="45">
        <v>0</v>
      </c>
      <c r="AE22" s="45">
        <v>0</v>
      </c>
      <c r="AF22" s="45">
        <v>0</v>
      </c>
      <c r="AG22" s="106">
        <f t="shared" si="5"/>
        <v>0</v>
      </c>
    </row>
    <row r="23" spans="1:33" s="74" customFormat="1" ht="33" customHeight="1" x14ac:dyDescent="0.25">
      <c r="A23" s="275">
        <v>15</v>
      </c>
      <c r="B23" s="75" t="s">
        <v>334</v>
      </c>
      <c r="C23" s="104" t="s">
        <v>361</v>
      </c>
      <c r="D23" s="104" t="s">
        <v>362</v>
      </c>
      <c r="E23" s="104" t="s">
        <v>363</v>
      </c>
      <c r="F23" s="45">
        <v>0</v>
      </c>
      <c r="G23" s="45">
        <v>0</v>
      </c>
      <c r="H23" s="106">
        <f t="shared" si="2"/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25">
        <v>0</v>
      </c>
      <c r="V23" s="106">
        <f t="shared" si="3"/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25">
        <v>0</v>
      </c>
      <c r="AC23" s="106">
        <f t="shared" si="4"/>
        <v>0</v>
      </c>
      <c r="AD23" s="45">
        <v>0</v>
      </c>
      <c r="AE23" s="45">
        <v>0</v>
      </c>
      <c r="AF23" s="45">
        <v>0</v>
      </c>
      <c r="AG23" s="106">
        <f t="shared" si="5"/>
        <v>0</v>
      </c>
    </row>
    <row r="24" spans="1:33" s="74" customFormat="1" ht="33" customHeight="1" x14ac:dyDescent="0.25">
      <c r="A24" s="275">
        <v>16</v>
      </c>
      <c r="B24" s="75" t="s">
        <v>334</v>
      </c>
      <c r="C24" s="104" t="s">
        <v>364</v>
      </c>
      <c r="D24" s="104" t="s">
        <v>365</v>
      </c>
      <c r="E24" s="104" t="s">
        <v>366</v>
      </c>
      <c r="F24" s="45">
        <v>0</v>
      </c>
      <c r="G24" s="45">
        <v>0</v>
      </c>
      <c r="H24" s="106">
        <f t="shared" si="2"/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25">
        <v>0</v>
      </c>
      <c r="V24" s="106">
        <f t="shared" si="3"/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25">
        <v>0</v>
      </c>
      <c r="AC24" s="106">
        <f t="shared" si="4"/>
        <v>0</v>
      </c>
      <c r="AD24" s="45">
        <v>0</v>
      </c>
      <c r="AE24" s="45">
        <v>0</v>
      </c>
      <c r="AF24" s="45">
        <v>0</v>
      </c>
      <c r="AG24" s="106">
        <f t="shared" si="5"/>
        <v>0</v>
      </c>
    </row>
    <row r="25" spans="1:33" s="74" customFormat="1" ht="33" customHeight="1" x14ac:dyDescent="0.25">
      <c r="A25" s="275">
        <v>17</v>
      </c>
      <c r="B25" s="75" t="s">
        <v>334</v>
      </c>
      <c r="C25" s="104" t="s">
        <v>367</v>
      </c>
      <c r="D25" s="104" t="s">
        <v>368</v>
      </c>
      <c r="E25" s="104" t="s">
        <v>369</v>
      </c>
      <c r="F25" s="45">
        <v>0</v>
      </c>
      <c r="G25" s="45">
        <v>0</v>
      </c>
      <c r="H25" s="106">
        <f t="shared" si="2"/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25">
        <v>0</v>
      </c>
      <c r="V25" s="106">
        <f t="shared" si="3"/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5">
        <v>0</v>
      </c>
      <c r="AC25" s="106">
        <f t="shared" si="4"/>
        <v>0</v>
      </c>
      <c r="AD25" s="45">
        <v>0</v>
      </c>
      <c r="AE25" s="45">
        <v>0</v>
      </c>
      <c r="AF25" s="45">
        <v>0</v>
      </c>
      <c r="AG25" s="106">
        <f t="shared" si="5"/>
        <v>0</v>
      </c>
    </row>
    <row r="26" spans="1:33" s="74" customFormat="1" ht="33" customHeight="1" x14ac:dyDescent="0.25">
      <c r="A26" s="275">
        <v>18</v>
      </c>
      <c r="B26" s="75" t="s">
        <v>334</v>
      </c>
      <c r="C26" s="104" t="s">
        <v>370</v>
      </c>
      <c r="D26" s="104" t="s">
        <v>371</v>
      </c>
      <c r="E26" s="104" t="s">
        <v>372</v>
      </c>
      <c r="F26" s="45">
        <v>0</v>
      </c>
      <c r="G26" s="45">
        <v>0</v>
      </c>
      <c r="H26" s="106">
        <f t="shared" si="2"/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25">
        <v>0</v>
      </c>
      <c r="V26" s="106">
        <f t="shared" si="3"/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25">
        <v>0</v>
      </c>
      <c r="AC26" s="106">
        <f t="shared" si="4"/>
        <v>0</v>
      </c>
      <c r="AD26" s="45">
        <v>0</v>
      </c>
      <c r="AE26" s="45">
        <v>0</v>
      </c>
      <c r="AF26" s="45">
        <v>0</v>
      </c>
      <c r="AG26" s="106">
        <f t="shared" si="5"/>
        <v>0</v>
      </c>
    </row>
    <row r="27" spans="1:33" s="74" customFormat="1" ht="33" customHeight="1" x14ac:dyDescent="0.25">
      <c r="A27" s="275">
        <v>19</v>
      </c>
      <c r="B27" s="75" t="s">
        <v>334</v>
      </c>
      <c r="C27" s="104" t="s">
        <v>373</v>
      </c>
      <c r="D27" s="104" t="s">
        <v>374</v>
      </c>
      <c r="E27" s="104" t="s">
        <v>375</v>
      </c>
      <c r="F27" s="45">
        <v>0</v>
      </c>
      <c r="G27" s="45">
        <v>0</v>
      </c>
      <c r="H27" s="106">
        <f t="shared" si="2"/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25">
        <v>0</v>
      </c>
      <c r="V27" s="106">
        <f t="shared" si="3"/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25">
        <v>0</v>
      </c>
      <c r="AC27" s="106">
        <f t="shared" si="4"/>
        <v>0</v>
      </c>
      <c r="AD27" s="45">
        <v>0</v>
      </c>
      <c r="AE27" s="45">
        <v>0</v>
      </c>
      <c r="AF27" s="45">
        <v>0</v>
      </c>
      <c r="AG27" s="106">
        <f t="shared" si="5"/>
        <v>0</v>
      </c>
    </row>
    <row r="28" spans="1:33" s="74" customFormat="1" ht="33" customHeight="1" x14ac:dyDescent="0.25">
      <c r="A28" s="275">
        <v>20</v>
      </c>
      <c r="B28" s="104" t="s">
        <v>376</v>
      </c>
      <c r="C28" s="75" t="s">
        <v>377</v>
      </c>
      <c r="D28" s="75" t="s">
        <v>378</v>
      </c>
      <c r="E28" s="75" t="s">
        <v>379</v>
      </c>
      <c r="F28" s="45">
        <v>0</v>
      </c>
      <c r="G28" s="45">
        <v>0</v>
      </c>
      <c r="H28" s="106">
        <f t="shared" si="2"/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5">
        <v>0</v>
      </c>
      <c r="V28" s="106">
        <f t="shared" si="3"/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25">
        <v>0</v>
      </c>
      <c r="AC28" s="106">
        <f t="shared" si="4"/>
        <v>0</v>
      </c>
      <c r="AD28" s="45">
        <v>0</v>
      </c>
      <c r="AE28" s="45">
        <v>0</v>
      </c>
      <c r="AF28" s="45">
        <v>0</v>
      </c>
      <c r="AG28" s="106">
        <f t="shared" si="5"/>
        <v>0</v>
      </c>
    </row>
    <row r="29" spans="1:33" s="74" customFormat="1" ht="33" customHeight="1" x14ac:dyDescent="0.25">
      <c r="A29" s="275">
        <v>21</v>
      </c>
      <c r="B29" s="104" t="s">
        <v>376</v>
      </c>
      <c r="C29" s="75" t="s">
        <v>380</v>
      </c>
      <c r="D29" s="75"/>
      <c r="E29" s="75"/>
      <c r="F29" s="45">
        <v>0</v>
      </c>
      <c r="G29" s="45">
        <v>0</v>
      </c>
      <c r="H29" s="106">
        <f t="shared" si="2"/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5">
        <v>0</v>
      </c>
      <c r="V29" s="106">
        <f t="shared" si="3"/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25">
        <v>0</v>
      </c>
      <c r="AC29" s="106">
        <f t="shared" si="4"/>
        <v>0</v>
      </c>
      <c r="AD29" s="45">
        <v>0</v>
      </c>
      <c r="AE29" s="45">
        <v>0</v>
      </c>
      <c r="AF29" s="45">
        <v>0</v>
      </c>
      <c r="AG29" s="106">
        <f t="shared" si="5"/>
        <v>0</v>
      </c>
    </row>
    <row r="30" spans="1:33" s="74" customFormat="1" ht="33" customHeight="1" x14ac:dyDescent="0.25">
      <c r="A30" s="275">
        <v>22</v>
      </c>
      <c r="B30" s="104" t="s">
        <v>376</v>
      </c>
      <c r="C30" s="75" t="s">
        <v>381</v>
      </c>
      <c r="D30" s="75"/>
      <c r="E30" s="75"/>
      <c r="F30" s="45">
        <v>0</v>
      </c>
      <c r="G30" s="45">
        <v>0</v>
      </c>
      <c r="H30" s="106">
        <f t="shared" si="2"/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25">
        <v>0</v>
      </c>
      <c r="V30" s="106">
        <f t="shared" si="3"/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25">
        <v>0</v>
      </c>
      <c r="AC30" s="106">
        <f t="shared" si="4"/>
        <v>0</v>
      </c>
      <c r="AD30" s="45">
        <v>0</v>
      </c>
      <c r="AE30" s="45">
        <v>0</v>
      </c>
      <c r="AF30" s="45">
        <v>0</v>
      </c>
      <c r="AG30" s="106">
        <f t="shared" si="5"/>
        <v>0</v>
      </c>
    </row>
    <row r="31" spans="1:33" s="74" customFormat="1" ht="33" customHeight="1" x14ac:dyDescent="0.25">
      <c r="A31" s="275">
        <v>23</v>
      </c>
      <c r="B31" s="104" t="s">
        <v>376</v>
      </c>
      <c r="C31" s="75" t="s">
        <v>382</v>
      </c>
      <c r="D31" s="75"/>
      <c r="E31" s="75"/>
      <c r="F31" s="45">
        <v>0</v>
      </c>
      <c r="G31" s="45">
        <v>0</v>
      </c>
      <c r="H31" s="106">
        <f t="shared" si="2"/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5">
        <v>0</v>
      </c>
      <c r="V31" s="106">
        <f t="shared" si="3"/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25">
        <v>0</v>
      </c>
      <c r="AC31" s="106">
        <f t="shared" si="4"/>
        <v>0</v>
      </c>
      <c r="AD31" s="45">
        <v>0</v>
      </c>
      <c r="AE31" s="45">
        <v>0</v>
      </c>
      <c r="AF31" s="45">
        <v>0</v>
      </c>
      <c r="AG31" s="106">
        <f t="shared" si="5"/>
        <v>0</v>
      </c>
    </row>
    <row r="32" spans="1:33" s="74" customFormat="1" ht="33" customHeight="1" x14ac:dyDescent="0.25">
      <c r="A32" s="275">
        <v>24</v>
      </c>
      <c r="B32" s="104" t="s">
        <v>376</v>
      </c>
      <c r="C32" s="75" t="s">
        <v>383</v>
      </c>
      <c r="D32" s="75"/>
      <c r="E32" s="75"/>
      <c r="F32" s="45">
        <v>0</v>
      </c>
      <c r="G32" s="45">
        <v>0</v>
      </c>
      <c r="H32" s="106">
        <f t="shared" si="2"/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5">
        <v>0</v>
      </c>
      <c r="V32" s="106">
        <f t="shared" si="3"/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25">
        <v>0</v>
      </c>
      <c r="AC32" s="106">
        <f t="shared" si="4"/>
        <v>0</v>
      </c>
      <c r="AD32" s="45">
        <v>0</v>
      </c>
      <c r="AE32" s="45">
        <v>0</v>
      </c>
      <c r="AF32" s="45">
        <v>0</v>
      </c>
      <c r="AG32" s="106">
        <f t="shared" si="5"/>
        <v>0</v>
      </c>
    </row>
    <row r="33" spans="1:33" s="74" customFormat="1" ht="33" customHeight="1" x14ac:dyDescent="0.25">
      <c r="A33" s="275">
        <v>25</v>
      </c>
      <c r="B33" s="104" t="s">
        <v>376</v>
      </c>
      <c r="C33" s="75" t="s">
        <v>384</v>
      </c>
      <c r="D33" s="75"/>
      <c r="E33" s="75"/>
      <c r="F33" s="45">
        <v>0</v>
      </c>
      <c r="G33" s="45">
        <v>0</v>
      </c>
      <c r="H33" s="106">
        <f t="shared" si="2"/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5">
        <v>0</v>
      </c>
      <c r="V33" s="106">
        <f t="shared" si="3"/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25">
        <v>0</v>
      </c>
      <c r="AC33" s="106">
        <f t="shared" si="4"/>
        <v>0</v>
      </c>
      <c r="AD33" s="45">
        <v>0</v>
      </c>
      <c r="AE33" s="45">
        <v>0</v>
      </c>
      <c r="AF33" s="45">
        <v>0</v>
      </c>
      <c r="AG33" s="106">
        <f t="shared" si="5"/>
        <v>0</v>
      </c>
    </row>
    <row r="34" spans="1:33" s="74" customFormat="1" ht="33" customHeight="1" x14ac:dyDescent="0.25">
      <c r="A34" s="275">
        <v>26</v>
      </c>
      <c r="B34" s="104" t="s">
        <v>376</v>
      </c>
      <c r="C34" s="75" t="s">
        <v>385</v>
      </c>
      <c r="D34" s="75"/>
      <c r="E34" s="75"/>
      <c r="F34" s="45">
        <v>0</v>
      </c>
      <c r="G34" s="45">
        <v>0</v>
      </c>
      <c r="H34" s="106">
        <f t="shared" si="2"/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5">
        <v>0</v>
      </c>
      <c r="V34" s="106">
        <f t="shared" si="3"/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25">
        <v>0</v>
      </c>
      <c r="AC34" s="106">
        <f t="shared" si="4"/>
        <v>0</v>
      </c>
      <c r="AD34" s="45">
        <v>0</v>
      </c>
      <c r="AE34" s="45">
        <v>0</v>
      </c>
      <c r="AF34" s="45">
        <v>0</v>
      </c>
      <c r="AG34" s="106">
        <f t="shared" si="5"/>
        <v>0</v>
      </c>
    </row>
    <row r="35" spans="1:33" s="74" customFormat="1" ht="33" customHeight="1" x14ac:dyDescent="0.25">
      <c r="A35" s="275">
        <v>27</v>
      </c>
      <c r="B35" s="104" t="s">
        <v>376</v>
      </c>
      <c r="C35" s="75" t="s">
        <v>386</v>
      </c>
      <c r="D35" s="75" t="s">
        <v>387</v>
      </c>
      <c r="E35" s="75" t="s">
        <v>388</v>
      </c>
      <c r="F35" s="45">
        <v>1</v>
      </c>
      <c r="G35" s="45">
        <v>1</v>
      </c>
      <c r="H35" s="106">
        <f t="shared" si="2"/>
        <v>2</v>
      </c>
      <c r="I35" s="45">
        <v>8</v>
      </c>
      <c r="J35" s="45">
        <v>8</v>
      </c>
      <c r="K35" s="45">
        <v>16</v>
      </c>
      <c r="L35" s="45">
        <v>1</v>
      </c>
      <c r="M35" s="45">
        <v>0</v>
      </c>
      <c r="N35" s="45">
        <v>0</v>
      </c>
      <c r="O35" s="45">
        <v>0</v>
      </c>
      <c r="P35" s="45">
        <v>0</v>
      </c>
      <c r="Q35" s="45">
        <v>12</v>
      </c>
      <c r="R35" s="45">
        <v>0</v>
      </c>
      <c r="S35" s="45">
        <v>0</v>
      </c>
      <c r="T35" s="45">
        <v>0</v>
      </c>
      <c r="U35" s="25">
        <v>0</v>
      </c>
      <c r="V35" s="106">
        <f t="shared" si="3"/>
        <v>12</v>
      </c>
      <c r="W35" s="45">
        <v>0</v>
      </c>
      <c r="X35" s="45">
        <v>8</v>
      </c>
      <c r="Y35" s="45">
        <v>0</v>
      </c>
      <c r="Z35" s="45">
        <v>0</v>
      </c>
      <c r="AA35" s="45">
        <v>0</v>
      </c>
      <c r="AB35" s="25">
        <v>0</v>
      </c>
      <c r="AC35" s="106">
        <f t="shared" si="4"/>
        <v>8</v>
      </c>
      <c r="AD35" s="45">
        <v>0</v>
      </c>
      <c r="AE35" s="45">
        <v>3</v>
      </c>
      <c r="AF35" s="45">
        <v>21</v>
      </c>
      <c r="AG35" s="106">
        <f t="shared" si="5"/>
        <v>24</v>
      </c>
    </row>
    <row r="36" spans="1:33" s="74" customFormat="1" ht="33" customHeight="1" x14ac:dyDescent="0.25">
      <c r="A36" s="275">
        <v>28</v>
      </c>
      <c r="B36" s="104" t="s">
        <v>376</v>
      </c>
      <c r="C36" s="75" t="s">
        <v>389</v>
      </c>
      <c r="D36" s="75"/>
      <c r="E36" s="75"/>
      <c r="F36" s="45">
        <v>0</v>
      </c>
      <c r="G36" s="45">
        <v>0</v>
      </c>
      <c r="H36" s="106">
        <f t="shared" si="2"/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5">
        <v>0</v>
      </c>
      <c r="V36" s="106">
        <f t="shared" si="3"/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25">
        <v>0</v>
      </c>
      <c r="AC36" s="106">
        <f t="shared" si="4"/>
        <v>0</v>
      </c>
      <c r="AD36" s="45">
        <v>0</v>
      </c>
      <c r="AE36" s="45">
        <v>0</v>
      </c>
      <c r="AF36" s="45">
        <v>0</v>
      </c>
      <c r="AG36" s="106">
        <f t="shared" si="5"/>
        <v>0</v>
      </c>
    </row>
    <row r="37" spans="1:33" s="74" customFormat="1" ht="33" customHeight="1" x14ac:dyDescent="0.25">
      <c r="A37" s="275">
        <v>29</v>
      </c>
      <c r="B37" s="104" t="s">
        <v>376</v>
      </c>
      <c r="C37" s="75" t="s">
        <v>390</v>
      </c>
      <c r="D37" s="75"/>
      <c r="E37" s="75"/>
      <c r="F37" s="45">
        <v>0</v>
      </c>
      <c r="G37" s="45">
        <v>0</v>
      </c>
      <c r="H37" s="106">
        <f t="shared" si="2"/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5">
        <v>0</v>
      </c>
      <c r="V37" s="106">
        <f t="shared" si="3"/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25">
        <v>0</v>
      </c>
      <c r="AC37" s="106">
        <f t="shared" si="4"/>
        <v>0</v>
      </c>
      <c r="AD37" s="45">
        <v>0</v>
      </c>
      <c r="AE37" s="45">
        <v>0</v>
      </c>
      <c r="AF37" s="45">
        <v>0</v>
      </c>
      <c r="AG37" s="106">
        <f t="shared" si="5"/>
        <v>0</v>
      </c>
    </row>
    <row r="38" spans="1:33" s="74" customFormat="1" ht="33" customHeight="1" x14ac:dyDescent="0.25">
      <c r="A38" s="275">
        <v>30</v>
      </c>
      <c r="B38" s="104" t="s">
        <v>376</v>
      </c>
      <c r="C38" s="75" t="s">
        <v>391</v>
      </c>
      <c r="D38" s="75"/>
      <c r="E38" s="75"/>
      <c r="F38" s="45">
        <v>0</v>
      </c>
      <c r="G38" s="45">
        <v>0</v>
      </c>
      <c r="H38" s="106">
        <f t="shared" si="2"/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5">
        <v>0</v>
      </c>
      <c r="V38" s="106">
        <f t="shared" si="3"/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25">
        <v>0</v>
      </c>
      <c r="AC38" s="106">
        <f t="shared" si="4"/>
        <v>0</v>
      </c>
      <c r="AD38" s="45">
        <v>0</v>
      </c>
      <c r="AE38" s="45">
        <v>0</v>
      </c>
      <c r="AF38" s="45">
        <v>0</v>
      </c>
      <c r="AG38" s="106">
        <f t="shared" si="5"/>
        <v>0</v>
      </c>
    </row>
    <row r="39" spans="1:33" s="74" customFormat="1" ht="33" customHeight="1" x14ac:dyDescent="0.25">
      <c r="A39" s="275">
        <v>31</v>
      </c>
      <c r="B39" s="104" t="s">
        <v>376</v>
      </c>
      <c r="C39" s="75" t="s">
        <v>392</v>
      </c>
      <c r="D39" s="75"/>
      <c r="E39" s="75"/>
      <c r="F39" s="45">
        <v>0</v>
      </c>
      <c r="G39" s="45">
        <v>0</v>
      </c>
      <c r="H39" s="106">
        <f t="shared" si="2"/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5">
        <v>0</v>
      </c>
      <c r="V39" s="106">
        <f t="shared" si="3"/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25">
        <v>0</v>
      </c>
      <c r="AC39" s="106">
        <f t="shared" si="4"/>
        <v>0</v>
      </c>
      <c r="AD39" s="45">
        <v>0</v>
      </c>
      <c r="AE39" s="45">
        <v>0</v>
      </c>
      <c r="AF39" s="45">
        <v>0</v>
      </c>
      <c r="AG39" s="106">
        <f t="shared" si="5"/>
        <v>0</v>
      </c>
    </row>
    <row r="40" spans="1:33" s="74" customFormat="1" ht="33" customHeight="1" x14ac:dyDescent="0.25">
      <c r="A40" s="275">
        <v>32</v>
      </c>
      <c r="B40" s="104" t="s">
        <v>376</v>
      </c>
      <c r="C40" s="75" t="s">
        <v>393</v>
      </c>
      <c r="D40" s="75"/>
      <c r="E40" s="75"/>
      <c r="F40" s="45">
        <v>0</v>
      </c>
      <c r="G40" s="45">
        <v>0</v>
      </c>
      <c r="H40" s="106">
        <f t="shared" si="2"/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5">
        <v>0</v>
      </c>
      <c r="V40" s="106">
        <f t="shared" si="3"/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25">
        <v>0</v>
      </c>
      <c r="AC40" s="106">
        <f t="shared" si="4"/>
        <v>0</v>
      </c>
      <c r="AD40" s="45">
        <v>0</v>
      </c>
      <c r="AE40" s="45">
        <v>0</v>
      </c>
      <c r="AF40" s="45">
        <v>0</v>
      </c>
      <c r="AG40" s="106">
        <f t="shared" si="5"/>
        <v>0</v>
      </c>
    </row>
    <row r="41" spans="1:33" s="74" customFormat="1" ht="38.1" customHeight="1" x14ac:dyDescent="0.25">
      <c r="A41" s="275">
        <v>33</v>
      </c>
      <c r="B41" s="104" t="s">
        <v>394</v>
      </c>
      <c r="C41" s="75" t="s">
        <v>397</v>
      </c>
      <c r="D41" s="75" t="s">
        <v>395</v>
      </c>
      <c r="E41" s="75" t="s">
        <v>396</v>
      </c>
      <c r="F41" s="260">
        <v>1</v>
      </c>
      <c r="G41" s="260">
        <v>1</v>
      </c>
      <c r="H41" s="106">
        <f t="shared" si="2"/>
        <v>2</v>
      </c>
      <c r="I41" s="260">
        <v>3</v>
      </c>
      <c r="J41" s="260">
        <v>5</v>
      </c>
      <c r="K41" s="260">
        <v>8</v>
      </c>
      <c r="L41" s="260">
        <v>1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  <c r="S41" s="260">
        <v>0</v>
      </c>
      <c r="T41" s="260">
        <v>1</v>
      </c>
      <c r="U41" s="273">
        <v>0</v>
      </c>
      <c r="V41" s="106">
        <f t="shared" si="3"/>
        <v>1</v>
      </c>
      <c r="W41" s="260">
        <v>0</v>
      </c>
      <c r="X41" s="260">
        <v>0</v>
      </c>
      <c r="Y41" s="260">
        <v>0</v>
      </c>
      <c r="Z41" s="260">
        <v>0</v>
      </c>
      <c r="AA41" s="260">
        <v>1</v>
      </c>
      <c r="AB41" s="273">
        <v>0</v>
      </c>
      <c r="AC41" s="106">
        <f t="shared" si="4"/>
        <v>1</v>
      </c>
      <c r="AD41" s="260">
        <v>0</v>
      </c>
      <c r="AE41" s="260">
        <v>2</v>
      </c>
      <c r="AF41" s="260">
        <v>2</v>
      </c>
      <c r="AG41" s="106">
        <f t="shared" si="5"/>
        <v>4</v>
      </c>
    </row>
    <row r="42" spans="1:33" s="74" customFormat="1" ht="38.1" customHeight="1" x14ac:dyDescent="0.25">
      <c r="A42" s="275">
        <v>34</v>
      </c>
      <c r="B42" s="104" t="s">
        <v>394</v>
      </c>
      <c r="C42" s="104" t="s">
        <v>400</v>
      </c>
      <c r="D42" s="104" t="s">
        <v>398</v>
      </c>
      <c r="E42" s="104" t="s">
        <v>399</v>
      </c>
      <c r="F42" s="45">
        <v>0</v>
      </c>
      <c r="G42" s="45">
        <v>0</v>
      </c>
      <c r="H42" s="106">
        <f t="shared" si="2"/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5">
        <v>0</v>
      </c>
      <c r="V42" s="106">
        <f t="shared" si="3"/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25">
        <v>0</v>
      </c>
      <c r="AC42" s="106">
        <f t="shared" si="4"/>
        <v>0</v>
      </c>
      <c r="AD42" s="45">
        <v>0</v>
      </c>
      <c r="AE42" s="45">
        <v>0</v>
      </c>
      <c r="AF42" s="45">
        <v>0</v>
      </c>
      <c r="AG42" s="106">
        <f t="shared" si="5"/>
        <v>0</v>
      </c>
    </row>
    <row r="43" spans="1:33" s="74" customFormat="1" ht="38.1" customHeight="1" x14ac:dyDescent="0.25">
      <c r="A43" s="275">
        <v>35</v>
      </c>
      <c r="B43" s="104" t="s">
        <v>394</v>
      </c>
      <c r="C43" s="104" t="s">
        <v>403</v>
      </c>
      <c r="D43" s="104" t="s">
        <v>401</v>
      </c>
      <c r="E43" s="104" t="s">
        <v>402</v>
      </c>
      <c r="F43" s="45">
        <v>0</v>
      </c>
      <c r="G43" s="45">
        <v>0</v>
      </c>
      <c r="H43" s="106">
        <f t="shared" si="2"/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25">
        <v>0</v>
      </c>
      <c r="V43" s="106">
        <f t="shared" si="3"/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25">
        <v>0</v>
      </c>
      <c r="AC43" s="106">
        <f t="shared" si="4"/>
        <v>0</v>
      </c>
      <c r="AD43" s="45">
        <v>0</v>
      </c>
      <c r="AE43" s="45">
        <v>0</v>
      </c>
      <c r="AF43" s="45">
        <v>0</v>
      </c>
      <c r="AG43" s="106">
        <f t="shared" si="5"/>
        <v>0</v>
      </c>
    </row>
    <row r="44" spans="1:33" s="74" customFormat="1" ht="48.75" customHeight="1" x14ac:dyDescent="0.25">
      <c r="A44" s="275">
        <v>36</v>
      </c>
      <c r="B44" s="104" t="s">
        <v>394</v>
      </c>
      <c r="C44" s="104" t="s">
        <v>406</v>
      </c>
      <c r="D44" s="104" t="s">
        <v>404</v>
      </c>
      <c r="E44" s="104" t="s">
        <v>405</v>
      </c>
      <c r="F44" s="45">
        <v>0</v>
      </c>
      <c r="G44" s="45">
        <v>0</v>
      </c>
      <c r="H44" s="106">
        <f t="shared" si="2"/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5">
        <v>0</v>
      </c>
      <c r="V44" s="106">
        <f t="shared" si="3"/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25">
        <v>0</v>
      </c>
      <c r="AC44" s="106">
        <f t="shared" si="4"/>
        <v>0</v>
      </c>
      <c r="AD44" s="45">
        <v>0</v>
      </c>
      <c r="AE44" s="45">
        <v>0</v>
      </c>
      <c r="AF44" s="45">
        <v>0</v>
      </c>
      <c r="AG44" s="106">
        <f t="shared" si="5"/>
        <v>0</v>
      </c>
    </row>
    <row r="45" spans="1:33" s="74" customFormat="1" ht="51" customHeight="1" x14ac:dyDescent="0.25">
      <c r="A45" s="275">
        <v>37</v>
      </c>
      <c r="B45" s="104" t="s">
        <v>394</v>
      </c>
      <c r="C45" s="104" t="s">
        <v>409</v>
      </c>
      <c r="D45" s="104" t="s">
        <v>407</v>
      </c>
      <c r="E45" s="104" t="s">
        <v>408</v>
      </c>
      <c r="F45" s="45">
        <v>0</v>
      </c>
      <c r="G45" s="45">
        <v>0</v>
      </c>
      <c r="H45" s="106">
        <f t="shared" si="2"/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5">
        <v>0</v>
      </c>
      <c r="V45" s="106">
        <f t="shared" si="3"/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25">
        <v>0</v>
      </c>
      <c r="AC45" s="106">
        <f t="shared" si="4"/>
        <v>0</v>
      </c>
      <c r="AD45" s="45">
        <v>0</v>
      </c>
      <c r="AE45" s="45">
        <v>0</v>
      </c>
      <c r="AF45" s="45">
        <v>0</v>
      </c>
      <c r="AG45" s="106">
        <f t="shared" si="5"/>
        <v>0</v>
      </c>
    </row>
    <row r="46" spans="1:33" s="74" customFormat="1" ht="46.5" customHeight="1" x14ac:dyDescent="0.25">
      <c r="A46" s="275">
        <v>38</v>
      </c>
      <c r="B46" s="104" t="s">
        <v>394</v>
      </c>
      <c r="C46" s="104" t="s">
        <v>412</v>
      </c>
      <c r="D46" s="104" t="s">
        <v>410</v>
      </c>
      <c r="E46" s="104" t="s">
        <v>411</v>
      </c>
      <c r="F46" s="45">
        <v>1</v>
      </c>
      <c r="G46" s="45">
        <v>1</v>
      </c>
      <c r="H46" s="106">
        <f t="shared" si="2"/>
        <v>2</v>
      </c>
      <c r="I46" s="45">
        <v>3</v>
      </c>
      <c r="J46" s="45">
        <v>6</v>
      </c>
      <c r="K46" s="45">
        <v>20</v>
      </c>
      <c r="L46" s="45">
        <v>1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5</v>
      </c>
      <c r="U46" s="25">
        <v>0</v>
      </c>
      <c r="V46" s="106">
        <f t="shared" si="3"/>
        <v>5</v>
      </c>
      <c r="W46" s="45">
        <v>0</v>
      </c>
      <c r="X46" s="45">
        <v>5</v>
      </c>
      <c r="Y46" s="45">
        <v>0</v>
      </c>
      <c r="Z46" s="45">
        <v>0</v>
      </c>
      <c r="AA46" s="45">
        <v>0</v>
      </c>
      <c r="AB46" s="25">
        <v>0</v>
      </c>
      <c r="AC46" s="106">
        <f t="shared" si="4"/>
        <v>5</v>
      </c>
      <c r="AD46" s="45">
        <v>1</v>
      </c>
      <c r="AE46" s="45">
        <v>0</v>
      </c>
      <c r="AF46" s="45">
        <v>10</v>
      </c>
      <c r="AG46" s="106">
        <f t="shared" si="5"/>
        <v>10</v>
      </c>
    </row>
    <row r="47" spans="1:33" s="74" customFormat="1" ht="38.1" customHeight="1" x14ac:dyDescent="0.25">
      <c r="A47" s="275">
        <v>39</v>
      </c>
      <c r="B47" s="104" t="s">
        <v>394</v>
      </c>
      <c r="C47" s="104" t="s">
        <v>414</v>
      </c>
      <c r="D47" s="104" t="s">
        <v>413</v>
      </c>
      <c r="E47" s="104"/>
      <c r="F47" s="45">
        <v>0</v>
      </c>
      <c r="G47" s="45">
        <v>0</v>
      </c>
      <c r="H47" s="106">
        <f t="shared" si="2"/>
        <v>0</v>
      </c>
      <c r="I47" s="45">
        <v>0</v>
      </c>
      <c r="J47" s="45">
        <v>0</v>
      </c>
      <c r="K47" s="45">
        <v>0</v>
      </c>
      <c r="L47" s="45">
        <v>1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5">
        <v>0</v>
      </c>
      <c r="V47" s="106">
        <f t="shared" si="3"/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25">
        <v>0</v>
      </c>
      <c r="AC47" s="106">
        <f t="shared" si="4"/>
        <v>0</v>
      </c>
      <c r="AD47" s="45">
        <v>0</v>
      </c>
      <c r="AE47" s="45">
        <v>0</v>
      </c>
      <c r="AF47" s="45">
        <v>0</v>
      </c>
      <c r="AG47" s="106">
        <f t="shared" si="5"/>
        <v>0</v>
      </c>
    </row>
    <row r="48" spans="1:33" s="74" customFormat="1" ht="51" customHeight="1" x14ac:dyDescent="0.25">
      <c r="A48" s="275">
        <v>40</v>
      </c>
      <c r="B48" s="104" t="s">
        <v>394</v>
      </c>
      <c r="C48" s="104" t="s">
        <v>415</v>
      </c>
      <c r="D48" s="104" t="s">
        <v>413</v>
      </c>
      <c r="E48" s="104"/>
      <c r="F48" s="45">
        <v>0</v>
      </c>
      <c r="G48" s="45">
        <v>0</v>
      </c>
      <c r="H48" s="106">
        <f t="shared" si="2"/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5">
        <v>0</v>
      </c>
      <c r="V48" s="106">
        <f t="shared" si="3"/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25">
        <v>0</v>
      </c>
      <c r="AC48" s="106">
        <v>0</v>
      </c>
      <c r="AD48" s="45">
        <v>0</v>
      </c>
      <c r="AE48" s="45">
        <v>0</v>
      </c>
      <c r="AF48" s="45">
        <v>0</v>
      </c>
      <c r="AG48" s="106">
        <f t="shared" si="5"/>
        <v>0</v>
      </c>
    </row>
    <row r="49" spans="1:33" s="74" customFormat="1" ht="51.75" customHeight="1" x14ac:dyDescent="0.25">
      <c r="A49" s="275">
        <v>41</v>
      </c>
      <c r="B49" s="104" t="s">
        <v>394</v>
      </c>
      <c r="C49" s="104" t="s">
        <v>416</v>
      </c>
      <c r="D49" s="104" t="s">
        <v>413</v>
      </c>
      <c r="E49" s="104"/>
      <c r="F49" s="45">
        <v>0</v>
      </c>
      <c r="G49" s="45">
        <v>0</v>
      </c>
      <c r="H49" s="106">
        <f t="shared" ref="H49" si="6">F49+G49</f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5">
        <v>0</v>
      </c>
      <c r="V49" s="106">
        <f t="shared" ref="V49" si="7">Q49+R49+S49+T49</f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25">
        <v>0</v>
      </c>
      <c r="AC49" s="106">
        <v>0</v>
      </c>
      <c r="AD49" s="45">
        <v>0</v>
      </c>
      <c r="AE49" s="45">
        <v>0</v>
      </c>
      <c r="AF49" s="45">
        <v>0</v>
      </c>
      <c r="AG49" s="106">
        <f t="shared" ref="AG49" si="8">AE49+AF49</f>
        <v>0</v>
      </c>
    </row>
    <row r="50" spans="1:33" s="74" customFormat="1" ht="50.25" customHeight="1" x14ac:dyDescent="0.25">
      <c r="A50" s="275">
        <v>42</v>
      </c>
      <c r="B50" s="104" t="s">
        <v>394</v>
      </c>
      <c r="C50" s="104" t="s">
        <v>419</v>
      </c>
      <c r="D50" s="104" t="s">
        <v>417</v>
      </c>
      <c r="E50" s="104" t="s">
        <v>418</v>
      </c>
      <c r="F50" s="45">
        <v>0</v>
      </c>
      <c r="G50" s="45">
        <v>0</v>
      </c>
      <c r="H50" s="106">
        <f t="shared" si="2"/>
        <v>0</v>
      </c>
      <c r="I50" s="45">
        <v>2</v>
      </c>
      <c r="J50" s="45">
        <v>1</v>
      </c>
      <c r="K50" s="45">
        <v>2</v>
      </c>
      <c r="L50" s="45">
        <v>1</v>
      </c>
      <c r="M50" s="45">
        <v>0</v>
      </c>
      <c r="N50" s="45">
        <v>0</v>
      </c>
      <c r="O50" s="45">
        <v>0</v>
      </c>
      <c r="P50" s="45">
        <v>0</v>
      </c>
      <c r="Q50" s="45">
        <v>3</v>
      </c>
      <c r="R50" s="45">
        <v>0</v>
      </c>
      <c r="S50" s="45">
        <v>0</v>
      </c>
      <c r="T50" s="45">
        <v>2</v>
      </c>
      <c r="U50" s="25">
        <v>0</v>
      </c>
      <c r="V50" s="106">
        <f t="shared" si="3"/>
        <v>5</v>
      </c>
      <c r="W50" s="45">
        <v>0</v>
      </c>
      <c r="X50" s="45">
        <v>5</v>
      </c>
      <c r="Y50" s="45">
        <v>0</v>
      </c>
      <c r="Z50" s="45">
        <v>0</v>
      </c>
      <c r="AA50" s="45">
        <v>0</v>
      </c>
      <c r="AB50" s="25">
        <v>0</v>
      </c>
      <c r="AC50" s="106">
        <f t="shared" si="4"/>
        <v>5</v>
      </c>
      <c r="AD50" s="45">
        <v>0</v>
      </c>
      <c r="AE50" s="45">
        <v>15</v>
      </c>
      <c r="AF50" s="45">
        <v>9</v>
      </c>
      <c r="AG50" s="106">
        <f t="shared" si="5"/>
        <v>24</v>
      </c>
    </row>
    <row r="51" spans="1:33" s="74" customFormat="1" ht="38.1" customHeight="1" x14ac:dyDescent="0.25">
      <c r="A51" s="275">
        <v>43</v>
      </c>
      <c r="B51" s="104" t="s">
        <v>394</v>
      </c>
      <c r="C51" s="104" t="s">
        <v>422</v>
      </c>
      <c r="D51" s="104" t="s">
        <v>420</v>
      </c>
      <c r="E51" s="104" t="s">
        <v>421</v>
      </c>
      <c r="F51" s="45">
        <v>1</v>
      </c>
      <c r="G51" s="45">
        <v>1</v>
      </c>
      <c r="H51" s="106">
        <f t="shared" si="2"/>
        <v>2</v>
      </c>
      <c r="I51" s="45">
        <v>5</v>
      </c>
      <c r="J51" s="45">
        <v>6</v>
      </c>
      <c r="K51" s="45">
        <v>0</v>
      </c>
      <c r="L51" s="45">
        <v>1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5">
        <v>0</v>
      </c>
      <c r="V51" s="106">
        <f t="shared" si="3"/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25">
        <v>0</v>
      </c>
      <c r="AC51" s="106">
        <f t="shared" si="4"/>
        <v>0</v>
      </c>
      <c r="AD51" s="45">
        <v>0</v>
      </c>
      <c r="AE51" s="45">
        <v>0</v>
      </c>
      <c r="AF51" s="45">
        <v>0</v>
      </c>
      <c r="AG51" s="106">
        <f t="shared" si="5"/>
        <v>0</v>
      </c>
    </row>
    <row r="52" spans="1:33" s="74" customFormat="1" ht="52.5" customHeight="1" x14ac:dyDescent="0.25">
      <c r="A52" s="275">
        <v>44</v>
      </c>
      <c r="B52" s="104" t="s">
        <v>394</v>
      </c>
      <c r="C52" s="104" t="s">
        <v>425</v>
      </c>
      <c r="D52" s="104" t="s">
        <v>423</v>
      </c>
      <c r="E52" s="104" t="s">
        <v>424</v>
      </c>
      <c r="F52" s="45">
        <v>0</v>
      </c>
      <c r="G52" s="45">
        <v>0</v>
      </c>
      <c r="H52" s="106">
        <f t="shared" si="2"/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5">
        <v>0</v>
      </c>
      <c r="V52" s="106">
        <f t="shared" si="3"/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25">
        <v>0</v>
      </c>
      <c r="AC52" s="106">
        <f t="shared" si="4"/>
        <v>0</v>
      </c>
      <c r="AD52" s="45">
        <v>0</v>
      </c>
      <c r="AE52" s="45">
        <v>0</v>
      </c>
      <c r="AF52" s="45">
        <v>0</v>
      </c>
      <c r="AG52" s="106">
        <f t="shared" si="5"/>
        <v>0</v>
      </c>
    </row>
    <row r="53" spans="1:33" s="74" customFormat="1" ht="46.5" customHeight="1" x14ac:dyDescent="0.25">
      <c r="A53" s="275">
        <v>45</v>
      </c>
      <c r="B53" s="104" t="s">
        <v>394</v>
      </c>
      <c r="C53" s="104" t="s">
        <v>426</v>
      </c>
      <c r="D53" s="104" t="s">
        <v>413</v>
      </c>
      <c r="E53" s="104"/>
      <c r="F53" s="45">
        <v>0</v>
      </c>
      <c r="G53" s="45">
        <v>0</v>
      </c>
      <c r="H53" s="106">
        <f t="shared" si="2"/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5">
        <v>0</v>
      </c>
      <c r="V53" s="106">
        <f t="shared" si="3"/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25">
        <v>0</v>
      </c>
      <c r="AC53" s="106">
        <v>0</v>
      </c>
      <c r="AD53" s="45">
        <v>0</v>
      </c>
      <c r="AE53" s="45">
        <v>0</v>
      </c>
      <c r="AF53" s="45">
        <v>0</v>
      </c>
      <c r="AG53" s="106">
        <f t="shared" si="5"/>
        <v>0</v>
      </c>
    </row>
    <row r="54" spans="1:33" s="74" customFormat="1" ht="45.75" customHeight="1" x14ac:dyDescent="0.25">
      <c r="A54" s="275">
        <v>46</v>
      </c>
      <c r="B54" s="104" t="s">
        <v>394</v>
      </c>
      <c r="C54" s="104" t="s">
        <v>427</v>
      </c>
      <c r="D54" s="104" t="s">
        <v>413</v>
      </c>
      <c r="E54" s="104"/>
      <c r="F54" s="45">
        <v>0</v>
      </c>
      <c r="G54" s="45">
        <v>0</v>
      </c>
      <c r="H54" s="106">
        <f t="shared" si="2"/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5">
        <v>0</v>
      </c>
      <c r="V54" s="106">
        <f t="shared" si="3"/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25">
        <v>0</v>
      </c>
      <c r="AC54" s="106">
        <v>0</v>
      </c>
      <c r="AD54" s="45">
        <v>0</v>
      </c>
      <c r="AE54" s="45">
        <v>0</v>
      </c>
      <c r="AF54" s="45">
        <v>0</v>
      </c>
      <c r="AG54" s="106">
        <f t="shared" si="5"/>
        <v>0</v>
      </c>
    </row>
    <row r="55" spans="1:33" s="74" customFormat="1" ht="51" customHeight="1" x14ac:dyDescent="0.25">
      <c r="A55" s="275">
        <v>47</v>
      </c>
      <c r="B55" s="104" t="s">
        <v>394</v>
      </c>
      <c r="C55" s="104" t="s">
        <v>428</v>
      </c>
      <c r="D55" s="104" t="s">
        <v>413</v>
      </c>
      <c r="E55" s="104"/>
      <c r="F55" s="45">
        <v>0</v>
      </c>
      <c r="G55" s="45">
        <v>0</v>
      </c>
      <c r="H55" s="106">
        <f t="shared" si="2"/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5">
        <v>0</v>
      </c>
      <c r="V55" s="106">
        <f t="shared" si="3"/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25">
        <v>0</v>
      </c>
      <c r="AC55" s="106">
        <v>0</v>
      </c>
      <c r="AD55" s="45">
        <v>0</v>
      </c>
      <c r="AE55" s="45">
        <v>0</v>
      </c>
      <c r="AF55" s="45">
        <v>0</v>
      </c>
      <c r="AG55" s="106">
        <f t="shared" si="5"/>
        <v>0</v>
      </c>
    </row>
    <row r="56" spans="1:33" s="74" customFormat="1" ht="59.25" customHeight="1" x14ac:dyDescent="0.25">
      <c r="A56" s="275">
        <v>48</v>
      </c>
      <c r="B56" s="104" t="s">
        <v>394</v>
      </c>
      <c r="C56" s="104" t="s">
        <v>429</v>
      </c>
      <c r="D56" s="104" t="s">
        <v>413</v>
      </c>
      <c r="E56" s="104"/>
      <c r="F56" s="45">
        <v>0</v>
      </c>
      <c r="G56" s="45">
        <v>0</v>
      </c>
      <c r="H56" s="106">
        <f t="shared" si="2"/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5">
        <v>0</v>
      </c>
      <c r="V56" s="106">
        <f t="shared" si="3"/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25">
        <v>0</v>
      </c>
      <c r="AC56" s="106">
        <v>0</v>
      </c>
      <c r="AD56" s="45">
        <v>0</v>
      </c>
      <c r="AE56" s="45">
        <v>0</v>
      </c>
      <c r="AF56" s="45">
        <v>0</v>
      </c>
      <c r="AG56" s="106">
        <f t="shared" si="5"/>
        <v>0</v>
      </c>
    </row>
    <row r="57" spans="1:33" s="74" customFormat="1" ht="45.75" customHeight="1" x14ac:dyDescent="0.25">
      <c r="A57" s="275">
        <v>49</v>
      </c>
      <c r="B57" s="104" t="s">
        <v>394</v>
      </c>
      <c r="C57" s="104" t="s">
        <v>430</v>
      </c>
      <c r="D57" s="104" t="s">
        <v>413</v>
      </c>
      <c r="E57" s="104"/>
      <c r="F57" s="45">
        <v>0</v>
      </c>
      <c r="G57" s="45">
        <v>0</v>
      </c>
      <c r="H57" s="106">
        <f t="shared" si="2"/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5">
        <v>0</v>
      </c>
      <c r="V57" s="106">
        <f t="shared" si="3"/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25">
        <v>0</v>
      </c>
      <c r="AC57" s="106">
        <v>0</v>
      </c>
      <c r="AD57" s="45">
        <v>0</v>
      </c>
      <c r="AE57" s="45">
        <v>0</v>
      </c>
      <c r="AF57" s="45">
        <v>0</v>
      </c>
      <c r="AG57" s="106">
        <f t="shared" si="5"/>
        <v>0</v>
      </c>
    </row>
    <row r="58" spans="1:33" s="74" customFormat="1" ht="47.25" customHeight="1" x14ac:dyDescent="0.25">
      <c r="A58" s="275">
        <v>50</v>
      </c>
      <c r="B58" s="104" t="s">
        <v>394</v>
      </c>
      <c r="C58" s="104" t="s">
        <v>431</v>
      </c>
      <c r="D58" s="104" t="s">
        <v>413</v>
      </c>
      <c r="E58" s="104"/>
      <c r="F58" s="45">
        <v>0</v>
      </c>
      <c r="G58" s="45">
        <v>0</v>
      </c>
      <c r="H58" s="106">
        <f t="shared" si="2"/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25">
        <v>0</v>
      </c>
      <c r="V58" s="106">
        <f t="shared" si="3"/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25">
        <v>0</v>
      </c>
      <c r="AC58" s="106">
        <v>0</v>
      </c>
      <c r="AD58" s="45">
        <v>0</v>
      </c>
      <c r="AE58" s="45">
        <v>0</v>
      </c>
      <c r="AF58" s="45">
        <v>0</v>
      </c>
      <c r="AG58" s="106">
        <f t="shared" si="5"/>
        <v>0</v>
      </c>
    </row>
    <row r="59" spans="1:33" s="74" customFormat="1" ht="51" customHeight="1" x14ac:dyDescent="0.25">
      <c r="A59" s="275">
        <v>51</v>
      </c>
      <c r="B59" s="104" t="s">
        <v>394</v>
      </c>
      <c r="C59" s="104" t="s">
        <v>434</v>
      </c>
      <c r="D59" s="104" t="s">
        <v>432</v>
      </c>
      <c r="E59" s="104" t="s">
        <v>433</v>
      </c>
      <c r="F59" s="45">
        <v>0</v>
      </c>
      <c r="G59" s="45">
        <v>0</v>
      </c>
      <c r="H59" s="106">
        <f t="shared" si="2"/>
        <v>0</v>
      </c>
      <c r="I59" s="45">
        <v>0</v>
      </c>
      <c r="J59" s="45">
        <v>0</v>
      </c>
      <c r="K59" s="45">
        <v>5</v>
      </c>
      <c r="L59" s="45">
        <v>1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5">
        <v>0</v>
      </c>
      <c r="V59" s="106">
        <f t="shared" si="3"/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25">
        <v>0</v>
      </c>
      <c r="AC59" s="106">
        <f t="shared" si="4"/>
        <v>0</v>
      </c>
      <c r="AD59" s="45">
        <v>0</v>
      </c>
      <c r="AE59" s="45">
        <v>0</v>
      </c>
      <c r="AF59" s="45">
        <v>0</v>
      </c>
      <c r="AG59" s="106">
        <f t="shared" si="5"/>
        <v>0</v>
      </c>
    </row>
    <row r="60" spans="1:33" s="74" customFormat="1" ht="48.75" customHeight="1" x14ac:dyDescent="0.25">
      <c r="A60" s="275">
        <v>52</v>
      </c>
      <c r="B60" s="104" t="s">
        <v>394</v>
      </c>
      <c r="C60" s="104" t="s">
        <v>437</v>
      </c>
      <c r="D60" s="104" t="s">
        <v>435</v>
      </c>
      <c r="E60" s="104" t="s">
        <v>436</v>
      </c>
      <c r="F60" s="45">
        <v>0</v>
      </c>
      <c r="G60" s="45">
        <v>0</v>
      </c>
      <c r="H60" s="106">
        <f t="shared" si="2"/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25">
        <v>0</v>
      </c>
      <c r="V60" s="106">
        <f t="shared" si="3"/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25">
        <v>0</v>
      </c>
      <c r="AC60" s="106">
        <f t="shared" si="4"/>
        <v>0</v>
      </c>
      <c r="AD60" s="45">
        <v>0</v>
      </c>
      <c r="AE60" s="45">
        <v>0</v>
      </c>
      <c r="AF60" s="45">
        <v>0</v>
      </c>
      <c r="AG60" s="106">
        <f t="shared" si="5"/>
        <v>0</v>
      </c>
    </row>
    <row r="61" spans="1:33" s="74" customFormat="1" ht="43.5" customHeight="1" x14ac:dyDescent="0.25">
      <c r="A61" s="275">
        <v>53</v>
      </c>
      <c r="B61" s="104" t="s">
        <v>394</v>
      </c>
      <c r="C61" s="104" t="s">
        <v>520</v>
      </c>
      <c r="D61" s="104" t="s">
        <v>438</v>
      </c>
      <c r="E61" s="104" t="s">
        <v>439</v>
      </c>
      <c r="F61" s="45">
        <v>0</v>
      </c>
      <c r="G61" s="45">
        <v>0</v>
      </c>
      <c r="H61" s="106">
        <f t="shared" si="2"/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25">
        <v>0</v>
      </c>
      <c r="V61" s="106">
        <f t="shared" si="3"/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25">
        <v>0</v>
      </c>
      <c r="AC61" s="106">
        <f t="shared" si="4"/>
        <v>0</v>
      </c>
      <c r="AD61" s="45">
        <v>0</v>
      </c>
      <c r="AE61" s="45">
        <v>0</v>
      </c>
      <c r="AF61" s="45">
        <v>0</v>
      </c>
      <c r="AG61" s="106">
        <f t="shared" si="5"/>
        <v>0</v>
      </c>
    </row>
    <row r="62" spans="1:33" s="74" customFormat="1" ht="59.25" customHeight="1" x14ac:dyDescent="0.25">
      <c r="A62" s="275">
        <v>54</v>
      </c>
      <c r="B62" s="104" t="s">
        <v>394</v>
      </c>
      <c r="C62" s="104" t="s">
        <v>521</v>
      </c>
      <c r="D62" s="104" t="s">
        <v>440</v>
      </c>
      <c r="E62" s="104">
        <v>88335427414</v>
      </c>
      <c r="F62" s="45">
        <v>0</v>
      </c>
      <c r="G62" s="45">
        <v>0</v>
      </c>
      <c r="H62" s="106">
        <f t="shared" si="2"/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5">
        <v>0</v>
      </c>
      <c r="V62" s="106">
        <f t="shared" si="3"/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25">
        <v>0</v>
      </c>
      <c r="AC62" s="106">
        <f t="shared" si="4"/>
        <v>0</v>
      </c>
      <c r="AD62" s="45">
        <v>0</v>
      </c>
      <c r="AE62" s="45">
        <v>0</v>
      </c>
      <c r="AF62" s="45">
        <v>0</v>
      </c>
      <c r="AG62" s="106">
        <f t="shared" si="5"/>
        <v>0</v>
      </c>
    </row>
    <row r="63" spans="1:33" s="74" customFormat="1" ht="56.25" customHeight="1" x14ac:dyDescent="0.25">
      <c r="A63" s="275">
        <v>55</v>
      </c>
      <c r="B63" s="104" t="s">
        <v>394</v>
      </c>
      <c r="C63" s="104" t="s">
        <v>522</v>
      </c>
      <c r="D63" s="104" t="s">
        <v>413</v>
      </c>
      <c r="E63" s="104"/>
      <c r="F63" s="45">
        <v>0</v>
      </c>
      <c r="G63" s="45">
        <v>0</v>
      </c>
      <c r="H63" s="106">
        <f t="shared" si="2"/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25">
        <v>0</v>
      </c>
      <c r="V63" s="106">
        <f t="shared" si="3"/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25">
        <v>0</v>
      </c>
      <c r="AC63" s="106">
        <f t="shared" si="4"/>
        <v>0</v>
      </c>
      <c r="AD63" s="45">
        <v>0</v>
      </c>
      <c r="AE63" s="45">
        <v>0</v>
      </c>
      <c r="AF63" s="45">
        <v>0</v>
      </c>
      <c r="AG63" s="106">
        <f t="shared" si="5"/>
        <v>0</v>
      </c>
    </row>
    <row r="64" spans="1:33" s="74" customFormat="1" ht="40.5" customHeight="1" x14ac:dyDescent="0.25">
      <c r="A64" s="275">
        <v>56</v>
      </c>
      <c r="B64" s="104" t="s">
        <v>394</v>
      </c>
      <c r="C64" s="104" t="s">
        <v>523</v>
      </c>
      <c r="D64" s="104" t="s">
        <v>413</v>
      </c>
      <c r="E64" s="104"/>
      <c r="F64" s="45">
        <v>0</v>
      </c>
      <c r="G64" s="45">
        <v>0</v>
      </c>
      <c r="H64" s="106">
        <f t="shared" si="2"/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5">
        <v>0</v>
      </c>
      <c r="V64" s="106">
        <f t="shared" si="3"/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25">
        <v>0</v>
      </c>
      <c r="AC64" s="106">
        <f t="shared" si="4"/>
        <v>0</v>
      </c>
      <c r="AD64" s="45">
        <v>0</v>
      </c>
      <c r="AE64" s="45">
        <v>0</v>
      </c>
      <c r="AF64" s="45">
        <v>0</v>
      </c>
      <c r="AG64" s="106">
        <f t="shared" si="5"/>
        <v>0</v>
      </c>
    </row>
    <row r="65" spans="1:33" s="74" customFormat="1" ht="38.1" customHeight="1" x14ac:dyDescent="0.25">
      <c r="A65" s="275">
        <v>57</v>
      </c>
      <c r="B65" s="104" t="s">
        <v>394</v>
      </c>
      <c r="C65" s="104" t="s">
        <v>524</v>
      </c>
      <c r="D65" s="104" t="s">
        <v>413</v>
      </c>
      <c r="E65" s="104"/>
      <c r="F65" s="45">
        <v>0</v>
      </c>
      <c r="G65" s="45">
        <v>0</v>
      </c>
      <c r="H65" s="106">
        <f t="shared" si="2"/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5">
        <v>0</v>
      </c>
      <c r="V65" s="106">
        <f t="shared" si="3"/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25">
        <v>0</v>
      </c>
      <c r="AC65" s="106">
        <f t="shared" si="4"/>
        <v>0</v>
      </c>
      <c r="AD65" s="45">
        <v>0</v>
      </c>
      <c r="AE65" s="45">
        <v>0</v>
      </c>
      <c r="AF65" s="45">
        <v>0</v>
      </c>
      <c r="AG65" s="106">
        <f t="shared" si="5"/>
        <v>0</v>
      </c>
    </row>
    <row r="66" spans="1:33" s="74" customFormat="1" ht="38.1" customHeight="1" x14ac:dyDescent="0.25">
      <c r="A66" s="275">
        <v>58</v>
      </c>
      <c r="B66" s="104" t="s">
        <v>394</v>
      </c>
      <c r="C66" s="104" t="s">
        <v>525</v>
      </c>
      <c r="D66" s="104" t="s">
        <v>413</v>
      </c>
      <c r="E66" s="104"/>
      <c r="F66" s="45">
        <v>0</v>
      </c>
      <c r="G66" s="45">
        <v>0</v>
      </c>
      <c r="H66" s="106">
        <f t="shared" si="2"/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5">
        <v>0</v>
      </c>
      <c r="V66" s="106">
        <f t="shared" si="3"/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25">
        <v>0</v>
      </c>
      <c r="AC66" s="106">
        <f t="shared" si="4"/>
        <v>0</v>
      </c>
      <c r="AD66" s="45">
        <v>0</v>
      </c>
      <c r="AE66" s="45">
        <v>0</v>
      </c>
      <c r="AF66" s="45">
        <v>0</v>
      </c>
      <c r="AG66" s="106">
        <f t="shared" si="5"/>
        <v>0</v>
      </c>
    </row>
    <row r="67" spans="1:33" s="74" customFormat="1" ht="38.1" customHeight="1" x14ac:dyDescent="0.25">
      <c r="A67" s="275">
        <v>59</v>
      </c>
      <c r="B67" s="104" t="s">
        <v>394</v>
      </c>
      <c r="C67" s="104" t="s">
        <v>526</v>
      </c>
      <c r="D67" s="104" t="s">
        <v>413</v>
      </c>
      <c r="E67" s="104"/>
      <c r="F67" s="45">
        <v>0</v>
      </c>
      <c r="G67" s="45">
        <v>0</v>
      </c>
      <c r="H67" s="106">
        <f t="shared" si="2"/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5">
        <v>0</v>
      </c>
      <c r="V67" s="106">
        <f t="shared" si="3"/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25">
        <v>0</v>
      </c>
      <c r="AC67" s="106">
        <f t="shared" si="4"/>
        <v>0</v>
      </c>
      <c r="AD67" s="45">
        <v>0</v>
      </c>
      <c r="AE67" s="45">
        <v>0</v>
      </c>
      <c r="AF67" s="45">
        <v>0</v>
      </c>
      <c r="AG67" s="106">
        <f t="shared" si="5"/>
        <v>0</v>
      </c>
    </row>
    <row r="68" spans="1:33" s="74" customFormat="1" ht="38.1" customHeight="1" x14ac:dyDescent="0.25">
      <c r="A68" s="275">
        <v>60</v>
      </c>
      <c r="B68" s="104" t="s">
        <v>394</v>
      </c>
      <c r="C68" s="104" t="s">
        <v>527</v>
      </c>
      <c r="D68" s="104" t="s">
        <v>413</v>
      </c>
      <c r="E68" s="104"/>
      <c r="F68" s="45">
        <v>0</v>
      </c>
      <c r="G68" s="45">
        <v>0</v>
      </c>
      <c r="H68" s="106">
        <f t="shared" si="2"/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5">
        <v>0</v>
      </c>
      <c r="V68" s="106">
        <f t="shared" si="3"/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25">
        <v>0</v>
      </c>
      <c r="AC68" s="106">
        <f t="shared" si="4"/>
        <v>0</v>
      </c>
      <c r="AD68" s="45">
        <v>0</v>
      </c>
      <c r="AE68" s="45">
        <v>0</v>
      </c>
      <c r="AF68" s="45">
        <v>0</v>
      </c>
      <c r="AG68" s="106">
        <f t="shared" si="5"/>
        <v>0</v>
      </c>
    </row>
    <row r="69" spans="1:33" s="74" customFormat="1" ht="38.1" customHeight="1" x14ac:dyDescent="0.25">
      <c r="A69" s="275">
        <v>61</v>
      </c>
      <c r="B69" s="104" t="s">
        <v>394</v>
      </c>
      <c r="C69" s="104" t="s">
        <v>528</v>
      </c>
      <c r="D69" s="104" t="s">
        <v>413</v>
      </c>
      <c r="E69" s="104"/>
      <c r="F69" s="45">
        <v>0</v>
      </c>
      <c r="G69" s="45">
        <v>0</v>
      </c>
      <c r="H69" s="106">
        <f t="shared" si="2"/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5">
        <v>0</v>
      </c>
      <c r="V69" s="106">
        <f t="shared" si="3"/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25">
        <v>0</v>
      </c>
      <c r="AC69" s="106">
        <f t="shared" si="4"/>
        <v>0</v>
      </c>
      <c r="AD69" s="45">
        <v>0</v>
      </c>
      <c r="AE69" s="45">
        <v>0</v>
      </c>
      <c r="AF69" s="45">
        <v>0</v>
      </c>
      <c r="AG69" s="106">
        <f t="shared" si="5"/>
        <v>0</v>
      </c>
    </row>
    <row r="70" spans="1:33" s="74" customFormat="1" ht="38.1" customHeight="1" x14ac:dyDescent="0.25">
      <c r="A70" s="275">
        <v>62</v>
      </c>
      <c r="B70" s="104" t="s">
        <v>394</v>
      </c>
      <c r="C70" s="104" t="s">
        <v>529</v>
      </c>
      <c r="D70" s="104" t="s">
        <v>413</v>
      </c>
      <c r="E70" s="104"/>
      <c r="F70" s="45">
        <v>0</v>
      </c>
      <c r="G70" s="45">
        <v>0</v>
      </c>
      <c r="H70" s="106">
        <f t="shared" si="2"/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25">
        <v>0</v>
      </c>
      <c r="V70" s="106">
        <f t="shared" si="3"/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25">
        <v>0</v>
      </c>
      <c r="AC70" s="106">
        <f t="shared" si="4"/>
        <v>0</v>
      </c>
      <c r="AD70" s="45">
        <v>0</v>
      </c>
      <c r="AE70" s="45">
        <v>0</v>
      </c>
      <c r="AF70" s="45">
        <v>0</v>
      </c>
      <c r="AG70" s="106">
        <f t="shared" si="5"/>
        <v>0</v>
      </c>
    </row>
    <row r="71" spans="1:33" s="74" customFormat="1" ht="38.1" customHeight="1" x14ac:dyDescent="0.25">
      <c r="A71" s="275">
        <v>63</v>
      </c>
      <c r="B71" s="104" t="s">
        <v>441</v>
      </c>
      <c r="C71" s="104" t="s">
        <v>442</v>
      </c>
      <c r="D71" s="104" t="s">
        <v>443</v>
      </c>
      <c r="E71" s="104" t="s">
        <v>444</v>
      </c>
      <c r="F71" s="45">
        <v>1</v>
      </c>
      <c r="G71" s="45">
        <v>1</v>
      </c>
      <c r="H71" s="106">
        <f t="shared" si="2"/>
        <v>2</v>
      </c>
      <c r="I71" s="45">
        <v>1</v>
      </c>
      <c r="J71" s="45">
        <v>4</v>
      </c>
      <c r="K71" s="45">
        <v>6</v>
      </c>
      <c r="L71" s="45">
        <v>1</v>
      </c>
      <c r="M71" s="45">
        <v>0</v>
      </c>
      <c r="N71" s="45">
        <v>0</v>
      </c>
      <c r="O71" s="45">
        <v>0</v>
      </c>
      <c r="P71" s="45">
        <v>0</v>
      </c>
      <c r="Q71" s="45">
        <v>4</v>
      </c>
      <c r="R71" s="45">
        <v>0</v>
      </c>
      <c r="S71" s="45">
        <v>0</v>
      </c>
      <c r="T71" s="45">
        <v>0</v>
      </c>
      <c r="U71" s="25">
        <v>0</v>
      </c>
      <c r="V71" s="106">
        <f t="shared" si="3"/>
        <v>4</v>
      </c>
      <c r="W71" s="45">
        <v>0</v>
      </c>
      <c r="X71" s="45">
        <v>4</v>
      </c>
      <c r="Y71" s="45">
        <v>0</v>
      </c>
      <c r="Z71" s="45">
        <v>0</v>
      </c>
      <c r="AA71" s="45">
        <v>0</v>
      </c>
      <c r="AB71" s="25">
        <v>0</v>
      </c>
      <c r="AC71" s="106">
        <f t="shared" si="4"/>
        <v>4</v>
      </c>
      <c r="AD71" s="45">
        <v>0</v>
      </c>
      <c r="AE71" s="45">
        <v>4</v>
      </c>
      <c r="AF71" s="45">
        <v>4</v>
      </c>
      <c r="AG71" s="106">
        <f t="shared" si="5"/>
        <v>8</v>
      </c>
    </row>
    <row r="72" spans="1:33" s="74" customFormat="1" ht="38.1" customHeight="1" x14ac:dyDescent="0.25">
      <c r="A72" s="275">
        <v>64</v>
      </c>
      <c r="B72" s="104" t="s">
        <v>441</v>
      </c>
      <c r="C72" s="104" t="s">
        <v>445</v>
      </c>
      <c r="D72" s="104" t="s">
        <v>446</v>
      </c>
      <c r="E72" s="104">
        <v>88336521836</v>
      </c>
      <c r="F72" s="45">
        <v>0</v>
      </c>
      <c r="G72" s="45">
        <v>0</v>
      </c>
      <c r="H72" s="106">
        <f t="shared" ref="H72:H98" si="9">F72+G72</f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5">
        <v>0</v>
      </c>
      <c r="V72" s="106">
        <f t="shared" ref="V72:V98" si="10">Q72+R72+S72+T72</f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25">
        <v>0</v>
      </c>
      <c r="AC72" s="106">
        <f t="shared" si="4"/>
        <v>0</v>
      </c>
      <c r="AD72" s="45">
        <v>0</v>
      </c>
      <c r="AE72" s="45">
        <v>0</v>
      </c>
      <c r="AF72" s="45">
        <v>0</v>
      </c>
      <c r="AG72" s="106">
        <f t="shared" si="5"/>
        <v>0</v>
      </c>
    </row>
    <row r="73" spans="1:33" s="74" customFormat="1" ht="38.1" customHeight="1" x14ac:dyDescent="0.25">
      <c r="A73" s="275">
        <v>65</v>
      </c>
      <c r="B73" s="104" t="s">
        <v>441</v>
      </c>
      <c r="C73" s="104" t="s">
        <v>447</v>
      </c>
      <c r="D73" s="104" t="s">
        <v>448</v>
      </c>
      <c r="E73" s="104">
        <v>88336521890</v>
      </c>
      <c r="F73" s="45">
        <v>0</v>
      </c>
      <c r="G73" s="45">
        <v>0</v>
      </c>
      <c r="H73" s="106">
        <f t="shared" si="9"/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5">
        <v>0</v>
      </c>
      <c r="V73" s="106">
        <f t="shared" si="10"/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25">
        <v>0</v>
      </c>
      <c r="AC73" s="106">
        <f t="shared" ref="AC73:AC98" si="11">X73+Y73+Z73+AA73</f>
        <v>0</v>
      </c>
      <c r="AD73" s="45">
        <v>0</v>
      </c>
      <c r="AE73" s="45">
        <v>0</v>
      </c>
      <c r="AF73" s="45">
        <v>0</v>
      </c>
      <c r="AG73" s="106">
        <f t="shared" ref="AG73:AG98" si="12">AE73+AF73</f>
        <v>0</v>
      </c>
    </row>
    <row r="74" spans="1:33" s="74" customFormat="1" ht="33" customHeight="1" x14ac:dyDescent="0.25">
      <c r="A74" s="275">
        <v>66</v>
      </c>
      <c r="B74" s="104" t="s">
        <v>441</v>
      </c>
      <c r="C74" s="104" t="s">
        <v>449</v>
      </c>
      <c r="D74" s="104" t="s">
        <v>450</v>
      </c>
      <c r="E74" s="104" t="s">
        <v>451</v>
      </c>
      <c r="F74" s="45">
        <v>0</v>
      </c>
      <c r="G74" s="45">
        <v>0</v>
      </c>
      <c r="H74" s="106">
        <f t="shared" si="9"/>
        <v>0</v>
      </c>
      <c r="I74" s="45">
        <v>4</v>
      </c>
      <c r="J74" s="45">
        <v>0</v>
      </c>
      <c r="K74" s="45">
        <v>8</v>
      </c>
      <c r="L74" s="45">
        <v>1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25">
        <v>0</v>
      </c>
      <c r="V74" s="106">
        <f t="shared" si="10"/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25">
        <v>0</v>
      </c>
      <c r="AC74" s="106">
        <f t="shared" si="11"/>
        <v>0</v>
      </c>
      <c r="AD74" s="45">
        <v>0</v>
      </c>
      <c r="AE74" s="45">
        <v>0</v>
      </c>
      <c r="AF74" s="45">
        <v>0</v>
      </c>
      <c r="AG74" s="106">
        <f t="shared" si="12"/>
        <v>0</v>
      </c>
    </row>
    <row r="75" spans="1:33" s="74" customFormat="1" ht="33" customHeight="1" x14ac:dyDescent="0.25">
      <c r="A75" s="275">
        <v>67</v>
      </c>
      <c r="B75" s="104" t="s">
        <v>441</v>
      </c>
      <c r="C75" s="104" t="s">
        <v>452</v>
      </c>
      <c r="D75" s="104" t="s">
        <v>453</v>
      </c>
      <c r="E75" s="104" t="s">
        <v>454</v>
      </c>
      <c r="F75" s="45">
        <v>0</v>
      </c>
      <c r="G75" s="45">
        <v>0</v>
      </c>
      <c r="H75" s="106">
        <f t="shared" si="9"/>
        <v>0</v>
      </c>
      <c r="I75" s="45">
        <v>3</v>
      </c>
      <c r="J75" s="45">
        <v>1</v>
      </c>
      <c r="K75" s="45">
        <v>4</v>
      </c>
      <c r="L75" s="45">
        <v>1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2</v>
      </c>
      <c r="U75" s="25">
        <v>0</v>
      </c>
      <c r="V75" s="106">
        <f t="shared" si="10"/>
        <v>2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25">
        <v>0</v>
      </c>
      <c r="AC75" s="106">
        <f t="shared" si="11"/>
        <v>0</v>
      </c>
      <c r="AD75" s="45">
        <v>0</v>
      </c>
      <c r="AE75" s="45">
        <v>0</v>
      </c>
      <c r="AF75" s="45">
        <v>0</v>
      </c>
      <c r="AG75" s="106">
        <f t="shared" si="12"/>
        <v>0</v>
      </c>
    </row>
    <row r="76" spans="1:33" s="74" customFormat="1" ht="33" customHeight="1" x14ac:dyDescent="0.25">
      <c r="A76" s="275">
        <v>68</v>
      </c>
      <c r="B76" s="104" t="s">
        <v>441</v>
      </c>
      <c r="C76" s="104" t="s">
        <v>455</v>
      </c>
      <c r="D76" s="104" t="s">
        <v>456</v>
      </c>
      <c r="E76" s="104" t="s">
        <v>457</v>
      </c>
      <c r="F76" s="45">
        <v>0</v>
      </c>
      <c r="G76" s="45">
        <v>0</v>
      </c>
      <c r="H76" s="106">
        <f t="shared" si="9"/>
        <v>0</v>
      </c>
      <c r="I76" s="45">
        <v>5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1</v>
      </c>
      <c r="U76" s="25">
        <v>0</v>
      </c>
      <c r="V76" s="106">
        <f t="shared" si="10"/>
        <v>1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25">
        <v>0</v>
      </c>
      <c r="AC76" s="106">
        <f t="shared" si="11"/>
        <v>0</v>
      </c>
      <c r="AD76" s="45">
        <v>0</v>
      </c>
      <c r="AE76" s="45">
        <v>0</v>
      </c>
      <c r="AF76" s="45">
        <v>0</v>
      </c>
      <c r="AG76" s="106">
        <f t="shared" si="12"/>
        <v>0</v>
      </c>
    </row>
    <row r="77" spans="1:33" s="74" customFormat="1" ht="33" customHeight="1" x14ac:dyDescent="0.25">
      <c r="A77" s="275">
        <v>69</v>
      </c>
      <c r="B77" s="104" t="s">
        <v>441</v>
      </c>
      <c r="C77" s="104" t="s">
        <v>458</v>
      </c>
      <c r="D77" s="104" t="s">
        <v>459</v>
      </c>
      <c r="E77" s="104" t="s">
        <v>460</v>
      </c>
      <c r="F77" s="45">
        <v>0</v>
      </c>
      <c r="G77" s="45">
        <v>0</v>
      </c>
      <c r="H77" s="106">
        <f t="shared" si="9"/>
        <v>0</v>
      </c>
      <c r="I77" s="45">
        <v>1</v>
      </c>
      <c r="J77" s="45">
        <v>0</v>
      </c>
      <c r="K77" s="45">
        <v>0</v>
      </c>
      <c r="L77" s="45">
        <v>1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5">
        <v>0</v>
      </c>
      <c r="V77" s="106">
        <f t="shared" si="10"/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25">
        <v>0</v>
      </c>
      <c r="AC77" s="106">
        <f t="shared" si="11"/>
        <v>0</v>
      </c>
      <c r="AD77" s="45">
        <v>0</v>
      </c>
      <c r="AE77" s="45">
        <v>0</v>
      </c>
      <c r="AF77" s="45">
        <v>0</v>
      </c>
      <c r="AG77" s="106">
        <f t="shared" si="12"/>
        <v>0</v>
      </c>
    </row>
    <row r="78" spans="1:33" s="74" customFormat="1" ht="33" customHeight="1" x14ac:dyDescent="0.25">
      <c r="A78" s="275">
        <v>70</v>
      </c>
      <c r="B78" s="104" t="s">
        <v>441</v>
      </c>
      <c r="C78" s="104" t="s">
        <v>461</v>
      </c>
      <c r="D78" s="104" t="s">
        <v>462</v>
      </c>
      <c r="E78" s="104" t="s">
        <v>463</v>
      </c>
      <c r="F78" s="45">
        <v>0</v>
      </c>
      <c r="G78" s="45">
        <v>0</v>
      </c>
      <c r="H78" s="106">
        <f t="shared" si="9"/>
        <v>0</v>
      </c>
      <c r="I78" s="45">
        <v>4</v>
      </c>
      <c r="J78" s="45">
        <v>0</v>
      </c>
      <c r="K78" s="45">
        <v>0</v>
      </c>
      <c r="L78" s="45">
        <v>1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25">
        <v>0</v>
      </c>
      <c r="V78" s="106">
        <f t="shared" si="10"/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25">
        <v>0</v>
      </c>
      <c r="AC78" s="106">
        <f t="shared" si="11"/>
        <v>0</v>
      </c>
      <c r="AD78" s="45">
        <v>0</v>
      </c>
      <c r="AE78" s="45">
        <v>0</v>
      </c>
      <c r="AF78" s="45">
        <v>0</v>
      </c>
      <c r="AG78" s="106">
        <f t="shared" si="12"/>
        <v>0</v>
      </c>
    </row>
    <row r="79" spans="1:33" s="74" customFormat="1" ht="33" customHeight="1" x14ac:dyDescent="0.25">
      <c r="A79" s="275">
        <v>71</v>
      </c>
      <c r="B79" s="104" t="s">
        <v>441</v>
      </c>
      <c r="C79" s="104" t="s">
        <v>464</v>
      </c>
      <c r="D79" s="104" t="s">
        <v>465</v>
      </c>
      <c r="E79" s="104" t="s">
        <v>466</v>
      </c>
      <c r="F79" s="45">
        <v>1</v>
      </c>
      <c r="G79" s="45">
        <v>1</v>
      </c>
      <c r="H79" s="106">
        <f t="shared" si="9"/>
        <v>2</v>
      </c>
      <c r="I79" s="45">
        <v>3</v>
      </c>
      <c r="J79" s="45">
        <v>4</v>
      </c>
      <c r="K79" s="45">
        <v>7</v>
      </c>
      <c r="L79" s="45">
        <v>1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5">
        <v>0</v>
      </c>
      <c r="V79" s="106">
        <f t="shared" si="10"/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25">
        <v>0</v>
      </c>
      <c r="AC79" s="106">
        <f t="shared" si="11"/>
        <v>0</v>
      </c>
      <c r="AD79" s="45">
        <v>0</v>
      </c>
      <c r="AE79" s="45">
        <v>0</v>
      </c>
      <c r="AF79" s="45">
        <v>0</v>
      </c>
      <c r="AG79" s="106">
        <f t="shared" si="12"/>
        <v>0</v>
      </c>
    </row>
    <row r="80" spans="1:33" s="74" customFormat="1" ht="33" customHeight="1" x14ac:dyDescent="0.25">
      <c r="A80" s="275">
        <v>72</v>
      </c>
      <c r="B80" s="104" t="s">
        <v>441</v>
      </c>
      <c r="C80" s="104" t="s">
        <v>467</v>
      </c>
      <c r="D80" s="104" t="s">
        <v>468</v>
      </c>
      <c r="E80" s="104" t="s">
        <v>469</v>
      </c>
      <c r="F80" s="45">
        <v>0</v>
      </c>
      <c r="G80" s="45">
        <v>0</v>
      </c>
      <c r="H80" s="106">
        <f t="shared" si="9"/>
        <v>0</v>
      </c>
      <c r="I80" s="45">
        <v>5</v>
      </c>
      <c r="J80" s="45">
        <v>0</v>
      </c>
      <c r="K80" s="45">
        <v>5</v>
      </c>
      <c r="L80" s="45">
        <v>1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25">
        <v>0</v>
      </c>
      <c r="V80" s="106">
        <f t="shared" si="10"/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25">
        <v>0</v>
      </c>
      <c r="AC80" s="106">
        <f t="shared" si="11"/>
        <v>0</v>
      </c>
      <c r="AD80" s="45">
        <v>0</v>
      </c>
      <c r="AE80" s="45">
        <v>0</v>
      </c>
      <c r="AF80" s="45">
        <v>0</v>
      </c>
      <c r="AG80" s="106">
        <f t="shared" si="12"/>
        <v>0</v>
      </c>
    </row>
    <row r="81" spans="1:33" s="74" customFormat="1" ht="33" customHeight="1" x14ac:dyDescent="0.25">
      <c r="A81" s="275">
        <v>73</v>
      </c>
      <c r="B81" s="104" t="s">
        <v>470</v>
      </c>
      <c r="C81" s="104" t="s">
        <v>471</v>
      </c>
      <c r="D81" s="104" t="s">
        <v>472</v>
      </c>
      <c r="E81" s="104" t="s">
        <v>473</v>
      </c>
      <c r="F81" s="45">
        <v>0</v>
      </c>
      <c r="G81" s="45">
        <v>0</v>
      </c>
      <c r="H81" s="106">
        <f t="shared" si="9"/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5">
        <v>0</v>
      </c>
      <c r="V81" s="106">
        <f t="shared" si="10"/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25">
        <v>0</v>
      </c>
      <c r="AC81" s="106">
        <f t="shared" si="11"/>
        <v>0</v>
      </c>
      <c r="AD81" s="45">
        <v>0</v>
      </c>
      <c r="AE81" s="45">
        <v>0</v>
      </c>
      <c r="AF81" s="45">
        <v>0</v>
      </c>
      <c r="AG81" s="106">
        <f t="shared" si="12"/>
        <v>0</v>
      </c>
    </row>
    <row r="82" spans="1:33" s="74" customFormat="1" ht="27" customHeight="1" x14ac:dyDescent="0.25">
      <c r="A82" s="275">
        <v>74</v>
      </c>
      <c r="B82" s="104" t="s">
        <v>470</v>
      </c>
      <c r="C82" s="104"/>
      <c r="D82" s="104" t="s">
        <v>474</v>
      </c>
      <c r="E82" s="104"/>
      <c r="F82" s="45">
        <v>0</v>
      </c>
      <c r="G82" s="45">
        <v>0</v>
      </c>
      <c r="H82" s="106">
        <f t="shared" si="9"/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5">
        <v>0</v>
      </c>
      <c r="V82" s="106">
        <f t="shared" si="10"/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25">
        <v>0</v>
      </c>
      <c r="AC82" s="106">
        <f t="shared" si="11"/>
        <v>0</v>
      </c>
      <c r="AD82" s="45">
        <v>0</v>
      </c>
      <c r="AE82" s="45">
        <v>0</v>
      </c>
      <c r="AF82" s="45">
        <v>0</v>
      </c>
      <c r="AG82" s="106">
        <f t="shared" si="12"/>
        <v>0</v>
      </c>
    </row>
    <row r="83" spans="1:33" s="74" customFormat="1" ht="45.75" customHeight="1" x14ac:dyDescent="0.25">
      <c r="A83" s="275">
        <v>75</v>
      </c>
      <c r="B83" s="104" t="s">
        <v>475</v>
      </c>
      <c r="C83" s="104" t="s">
        <v>476</v>
      </c>
      <c r="D83" s="104" t="s">
        <v>477</v>
      </c>
      <c r="E83" s="104" t="s">
        <v>478</v>
      </c>
      <c r="F83" s="45">
        <v>0</v>
      </c>
      <c r="G83" s="45">
        <v>0</v>
      </c>
      <c r="H83" s="106">
        <f t="shared" si="9"/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5">
        <v>0</v>
      </c>
      <c r="V83" s="106">
        <f t="shared" si="10"/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25">
        <v>0</v>
      </c>
      <c r="AC83" s="106">
        <f t="shared" si="11"/>
        <v>0</v>
      </c>
      <c r="AD83" s="45">
        <v>0</v>
      </c>
      <c r="AE83" s="45">
        <v>0</v>
      </c>
      <c r="AF83" s="45">
        <v>0</v>
      </c>
      <c r="AG83" s="106">
        <f t="shared" si="12"/>
        <v>0</v>
      </c>
    </row>
    <row r="84" spans="1:33" s="74" customFormat="1" ht="33" customHeight="1" x14ac:dyDescent="0.25">
      <c r="A84" s="275">
        <v>76</v>
      </c>
      <c r="B84" s="104" t="s">
        <v>475</v>
      </c>
      <c r="C84" s="104" t="s">
        <v>479</v>
      </c>
      <c r="D84" s="104" t="s">
        <v>480</v>
      </c>
      <c r="E84" s="104">
        <v>88334569333</v>
      </c>
      <c r="F84" s="45">
        <v>1</v>
      </c>
      <c r="G84" s="45">
        <v>1</v>
      </c>
      <c r="H84" s="106">
        <f t="shared" si="9"/>
        <v>2</v>
      </c>
      <c r="I84" s="45">
        <v>3</v>
      </c>
      <c r="J84" s="45">
        <v>1</v>
      </c>
      <c r="K84" s="45">
        <v>4</v>
      </c>
      <c r="L84" s="45">
        <v>1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1</v>
      </c>
      <c r="U84" s="25">
        <v>0</v>
      </c>
      <c r="V84" s="106">
        <f t="shared" si="10"/>
        <v>1</v>
      </c>
      <c r="W84" s="45">
        <v>0</v>
      </c>
      <c r="X84" s="45">
        <v>0</v>
      </c>
      <c r="Y84" s="45">
        <v>0</v>
      </c>
      <c r="Z84" s="45">
        <v>1</v>
      </c>
      <c r="AA84" s="45">
        <v>0</v>
      </c>
      <c r="AB84" s="25">
        <v>0</v>
      </c>
      <c r="AC84" s="106">
        <f t="shared" si="11"/>
        <v>1</v>
      </c>
      <c r="AD84" s="45">
        <v>0</v>
      </c>
      <c r="AE84" s="45">
        <v>5</v>
      </c>
      <c r="AF84" s="45">
        <v>1</v>
      </c>
      <c r="AG84" s="106">
        <f t="shared" si="12"/>
        <v>6</v>
      </c>
    </row>
    <row r="85" spans="1:33" s="74" customFormat="1" ht="33" customHeight="1" x14ac:dyDescent="0.25">
      <c r="A85" s="275">
        <v>77</v>
      </c>
      <c r="B85" s="104" t="s">
        <v>475</v>
      </c>
      <c r="C85" s="104" t="s">
        <v>481</v>
      </c>
      <c r="D85" s="104" t="s">
        <v>482</v>
      </c>
      <c r="E85" s="104"/>
      <c r="F85" s="45">
        <v>0</v>
      </c>
      <c r="G85" s="45">
        <v>0</v>
      </c>
      <c r="H85" s="106">
        <f t="shared" si="9"/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5">
        <v>0</v>
      </c>
      <c r="V85" s="106">
        <f t="shared" si="10"/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25">
        <v>0</v>
      </c>
      <c r="AC85" s="106">
        <f t="shared" si="11"/>
        <v>0</v>
      </c>
      <c r="AD85" s="45">
        <v>0</v>
      </c>
      <c r="AE85" s="45">
        <v>0</v>
      </c>
      <c r="AF85" s="45">
        <v>0</v>
      </c>
      <c r="AG85" s="106">
        <f t="shared" si="12"/>
        <v>0</v>
      </c>
    </row>
    <row r="86" spans="1:33" s="74" customFormat="1" ht="33" customHeight="1" x14ac:dyDescent="0.25">
      <c r="A86" s="275">
        <v>78</v>
      </c>
      <c r="B86" s="104" t="s">
        <v>475</v>
      </c>
      <c r="C86" s="104" t="s">
        <v>483</v>
      </c>
      <c r="D86" s="104" t="s">
        <v>484</v>
      </c>
      <c r="E86" s="104">
        <v>88334565032</v>
      </c>
      <c r="F86" s="45">
        <v>1</v>
      </c>
      <c r="G86" s="45">
        <v>1</v>
      </c>
      <c r="H86" s="106">
        <f t="shared" si="9"/>
        <v>2</v>
      </c>
      <c r="I86" s="45">
        <v>3</v>
      </c>
      <c r="J86" s="45">
        <v>2</v>
      </c>
      <c r="K86" s="45">
        <v>5</v>
      </c>
      <c r="L86" s="45">
        <v>1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5">
        <v>0</v>
      </c>
      <c r="V86" s="106">
        <f t="shared" si="10"/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25">
        <v>0</v>
      </c>
      <c r="AC86" s="106">
        <f t="shared" si="11"/>
        <v>0</v>
      </c>
      <c r="AD86" s="45">
        <v>0</v>
      </c>
      <c r="AE86" s="45">
        <v>0</v>
      </c>
      <c r="AF86" s="45">
        <v>0</v>
      </c>
      <c r="AG86" s="106">
        <f t="shared" si="12"/>
        <v>0</v>
      </c>
    </row>
    <row r="87" spans="1:33" s="74" customFormat="1" ht="33" customHeight="1" x14ac:dyDescent="0.25">
      <c r="A87" s="275">
        <v>79</v>
      </c>
      <c r="B87" s="104" t="s">
        <v>475</v>
      </c>
      <c r="C87" s="104" t="s">
        <v>485</v>
      </c>
      <c r="D87" s="104" t="s">
        <v>486</v>
      </c>
      <c r="E87" s="104" t="s">
        <v>487</v>
      </c>
      <c r="F87" s="45">
        <v>0</v>
      </c>
      <c r="G87" s="45">
        <v>0</v>
      </c>
      <c r="H87" s="106">
        <f t="shared" si="9"/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25">
        <v>0</v>
      </c>
      <c r="V87" s="106">
        <f t="shared" si="10"/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25">
        <v>0</v>
      </c>
      <c r="AC87" s="106">
        <f t="shared" si="11"/>
        <v>0</v>
      </c>
      <c r="AD87" s="45">
        <v>0</v>
      </c>
      <c r="AE87" s="45">
        <v>0</v>
      </c>
      <c r="AF87" s="45">
        <v>0</v>
      </c>
      <c r="AG87" s="106">
        <f t="shared" si="12"/>
        <v>0</v>
      </c>
    </row>
    <row r="88" spans="1:33" s="74" customFormat="1" ht="33" customHeight="1" x14ac:dyDescent="0.25">
      <c r="A88" s="275">
        <v>80</v>
      </c>
      <c r="B88" s="104" t="s">
        <v>475</v>
      </c>
      <c r="C88" s="104" t="s">
        <v>488</v>
      </c>
      <c r="D88" s="104" t="s">
        <v>489</v>
      </c>
      <c r="E88" s="104" t="s">
        <v>490</v>
      </c>
      <c r="F88" s="45">
        <v>0</v>
      </c>
      <c r="G88" s="45">
        <v>0</v>
      </c>
      <c r="H88" s="106">
        <f t="shared" si="9"/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25">
        <v>0</v>
      </c>
      <c r="V88" s="106">
        <f t="shared" si="10"/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25">
        <v>0</v>
      </c>
      <c r="AC88" s="106">
        <f t="shared" si="11"/>
        <v>0</v>
      </c>
      <c r="AD88" s="45">
        <v>0</v>
      </c>
      <c r="AE88" s="45">
        <v>0</v>
      </c>
      <c r="AF88" s="45">
        <v>0</v>
      </c>
      <c r="AG88" s="106">
        <f t="shared" si="12"/>
        <v>0</v>
      </c>
    </row>
    <row r="89" spans="1:33" s="74" customFormat="1" ht="33" customHeight="1" x14ac:dyDescent="0.25">
      <c r="A89" s="275">
        <v>81</v>
      </c>
      <c r="B89" s="104" t="s">
        <v>475</v>
      </c>
      <c r="C89" s="104" t="s">
        <v>491</v>
      </c>
      <c r="D89" s="104" t="s">
        <v>492</v>
      </c>
      <c r="E89" s="104">
        <v>88334520254</v>
      </c>
      <c r="F89" s="45">
        <v>0</v>
      </c>
      <c r="G89" s="45">
        <v>0</v>
      </c>
      <c r="H89" s="106">
        <f t="shared" si="9"/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25">
        <v>0</v>
      </c>
      <c r="V89" s="106">
        <f t="shared" si="10"/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25">
        <v>0</v>
      </c>
      <c r="AC89" s="106">
        <f t="shared" si="11"/>
        <v>0</v>
      </c>
      <c r="AD89" s="45">
        <v>0</v>
      </c>
      <c r="AE89" s="45">
        <v>0</v>
      </c>
      <c r="AF89" s="45">
        <v>0</v>
      </c>
      <c r="AG89" s="106">
        <f t="shared" si="12"/>
        <v>0</v>
      </c>
    </row>
    <row r="90" spans="1:33" s="74" customFormat="1" ht="33" customHeight="1" x14ac:dyDescent="0.25">
      <c r="A90" s="275">
        <v>82</v>
      </c>
      <c r="B90" s="104" t="s">
        <v>475</v>
      </c>
      <c r="C90" s="104" t="s">
        <v>493</v>
      </c>
      <c r="D90" s="104" t="s">
        <v>494</v>
      </c>
      <c r="E90" s="104" t="s">
        <v>495</v>
      </c>
      <c r="F90" s="45">
        <v>0</v>
      </c>
      <c r="G90" s="45">
        <v>0</v>
      </c>
      <c r="H90" s="106">
        <f t="shared" si="9"/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5">
        <v>0</v>
      </c>
      <c r="V90" s="106">
        <f t="shared" si="10"/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25">
        <v>0</v>
      </c>
      <c r="AC90" s="106">
        <f t="shared" si="11"/>
        <v>0</v>
      </c>
      <c r="AD90" s="45">
        <v>0</v>
      </c>
      <c r="AE90" s="45">
        <v>0</v>
      </c>
      <c r="AF90" s="45">
        <v>0</v>
      </c>
      <c r="AG90" s="106">
        <f t="shared" si="12"/>
        <v>0</v>
      </c>
    </row>
    <row r="91" spans="1:33" s="74" customFormat="1" ht="33" customHeight="1" x14ac:dyDescent="0.25">
      <c r="A91" s="275">
        <v>83</v>
      </c>
      <c r="B91" s="104" t="s">
        <v>475</v>
      </c>
      <c r="C91" s="104" t="s">
        <v>496</v>
      </c>
      <c r="D91" s="104" t="s">
        <v>497</v>
      </c>
      <c r="E91" s="104">
        <v>88334560135</v>
      </c>
      <c r="F91" s="45">
        <v>1</v>
      </c>
      <c r="G91" s="45">
        <v>1</v>
      </c>
      <c r="H91" s="106">
        <f t="shared" si="9"/>
        <v>2</v>
      </c>
      <c r="I91" s="45">
        <v>4</v>
      </c>
      <c r="J91" s="45">
        <v>1</v>
      </c>
      <c r="K91" s="45">
        <v>5</v>
      </c>
      <c r="L91" s="45">
        <v>1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5">
        <v>0</v>
      </c>
      <c r="V91" s="106">
        <f t="shared" si="10"/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25">
        <v>0</v>
      </c>
      <c r="AC91" s="106">
        <f t="shared" si="11"/>
        <v>0</v>
      </c>
      <c r="AD91" s="45">
        <v>0</v>
      </c>
      <c r="AE91" s="45">
        <v>0</v>
      </c>
      <c r="AF91" s="45">
        <v>0</v>
      </c>
      <c r="AG91" s="106">
        <f t="shared" si="12"/>
        <v>0</v>
      </c>
    </row>
    <row r="92" spans="1:33" s="74" customFormat="1" ht="33" customHeight="1" x14ac:dyDescent="0.25">
      <c r="A92" s="275">
        <v>84</v>
      </c>
      <c r="B92" s="104" t="s">
        <v>498</v>
      </c>
      <c r="C92" s="104" t="s">
        <v>499</v>
      </c>
      <c r="D92" s="104" t="s">
        <v>500</v>
      </c>
      <c r="E92" s="104" t="s">
        <v>501</v>
      </c>
      <c r="F92" s="45">
        <v>0</v>
      </c>
      <c r="G92" s="45">
        <v>0</v>
      </c>
      <c r="H92" s="106">
        <f t="shared" si="9"/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25">
        <v>0</v>
      </c>
      <c r="V92" s="106">
        <f t="shared" si="10"/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25">
        <v>0</v>
      </c>
      <c r="AC92" s="106">
        <f t="shared" si="11"/>
        <v>0</v>
      </c>
      <c r="AD92" s="45">
        <v>0</v>
      </c>
      <c r="AE92" s="45">
        <v>0</v>
      </c>
      <c r="AF92" s="45">
        <v>0</v>
      </c>
      <c r="AG92" s="106">
        <f t="shared" si="12"/>
        <v>0</v>
      </c>
    </row>
    <row r="93" spans="1:33" s="74" customFormat="1" ht="33" customHeight="1" x14ac:dyDescent="0.25">
      <c r="A93" s="275">
        <v>85</v>
      </c>
      <c r="B93" s="104" t="s">
        <v>498</v>
      </c>
      <c r="C93" s="104" t="s">
        <v>502</v>
      </c>
      <c r="D93" s="104" t="s">
        <v>503</v>
      </c>
      <c r="E93" s="104" t="s">
        <v>504</v>
      </c>
      <c r="F93" s="45">
        <v>0</v>
      </c>
      <c r="G93" s="45">
        <v>0</v>
      </c>
      <c r="H93" s="106">
        <f t="shared" si="9"/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5">
        <v>0</v>
      </c>
      <c r="V93" s="106">
        <f t="shared" si="10"/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25">
        <v>0</v>
      </c>
      <c r="AC93" s="106">
        <f t="shared" si="11"/>
        <v>0</v>
      </c>
      <c r="AD93" s="45">
        <v>0</v>
      </c>
      <c r="AE93" s="45">
        <v>0</v>
      </c>
      <c r="AF93" s="45">
        <v>0</v>
      </c>
      <c r="AG93" s="106">
        <f t="shared" si="12"/>
        <v>0</v>
      </c>
    </row>
    <row r="94" spans="1:33" s="74" customFormat="1" ht="33" customHeight="1" x14ac:dyDescent="0.25">
      <c r="A94" s="275">
        <v>86</v>
      </c>
      <c r="B94" s="104" t="s">
        <v>498</v>
      </c>
      <c r="C94" s="104" t="s">
        <v>505</v>
      </c>
      <c r="D94" s="104" t="s">
        <v>506</v>
      </c>
      <c r="E94" s="104" t="s">
        <v>507</v>
      </c>
      <c r="F94" s="45">
        <v>0</v>
      </c>
      <c r="G94" s="45">
        <v>0</v>
      </c>
      <c r="H94" s="106">
        <f t="shared" si="9"/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5">
        <v>0</v>
      </c>
      <c r="V94" s="106">
        <f t="shared" si="10"/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25">
        <v>0</v>
      </c>
      <c r="AC94" s="106">
        <f t="shared" si="11"/>
        <v>0</v>
      </c>
      <c r="AD94" s="45">
        <v>0</v>
      </c>
      <c r="AE94" s="45">
        <v>0</v>
      </c>
      <c r="AF94" s="45">
        <v>0</v>
      </c>
      <c r="AG94" s="106">
        <f t="shared" si="12"/>
        <v>0</v>
      </c>
    </row>
    <row r="95" spans="1:33" s="74" customFormat="1" ht="33" customHeight="1" x14ac:dyDescent="0.25">
      <c r="A95" s="275">
        <v>87</v>
      </c>
      <c r="B95" s="104" t="s">
        <v>498</v>
      </c>
      <c r="C95" s="104" t="s">
        <v>508</v>
      </c>
      <c r="D95" s="104" t="s">
        <v>509</v>
      </c>
      <c r="E95" s="104" t="s">
        <v>510</v>
      </c>
      <c r="F95" s="45">
        <v>0</v>
      </c>
      <c r="G95" s="45">
        <v>0</v>
      </c>
      <c r="H95" s="106">
        <f t="shared" si="9"/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25">
        <v>0</v>
      </c>
      <c r="V95" s="106">
        <f t="shared" si="10"/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25">
        <v>0</v>
      </c>
      <c r="AC95" s="106">
        <f t="shared" si="11"/>
        <v>0</v>
      </c>
      <c r="AD95" s="45">
        <v>0</v>
      </c>
      <c r="AE95" s="45">
        <v>0</v>
      </c>
      <c r="AF95" s="45">
        <v>0</v>
      </c>
      <c r="AG95" s="106">
        <f t="shared" si="12"/>
        <v>0</v>
      </c>
    </row>
    <row r="96" spans="1:33" s="74" customFormat="1" ht="33" customHeight="1" x14ac:dyDescent="0.25">
      <c r="A96" s="275">
        <v>88</v>
      </c>
      <c r="B96" s="104" t="s">
        <v>498</v>
      </c>
      <c r="C96" s="104" t="s">
        <v>511</v>
      </c>
      <c r="D96" s="104" t="s">
        <v>512</v>
      </c>
      <c r="E96" s="104" t="s">
        <v>513</v>
      </c>
      <c r="F96" s="45">
        <v>0</v>
      </c>
      <c r="G96" s="45">
        <v>0</v>
      </c>
      <c r="H96" s="106">
        <f t="shared" si="9"/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5">
        <v>0</v>
      </c>
      <c r="V96" s="106">
        <f t="shared" si="10"/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25">
        <v>0</v>
      </c>
      <c r="AC96" s="106">
        <f t="shared" si="11"/>
        <v>0</v>
      </c>
      <c r="AD96" s="45">
        <v>0</v>
      </c>
      <c r="AE96" s="45">
        <v>0</v>
      </c>
      <c r="AF96" s="45">
        <v>0</v>
      </c>
      <c r="AG96" s="106">
        <f t="shared" si="12"/>
        <v>0</v>
      </c>
    </row>
    <row r="97" spans="1:33" s="74" customFormat="1" ht="33" customHeight="1" x14ac:dyDescent="0.25">
      <c r="A97" s="275">
        <v>89</v>
      </c>
      <c r="B97" s="104" t="s">
        <v>498</v>
      </c>
      <c r="C97" s="104" t="s">
        <v>514</v>
      </c>
      <c r="D97" s="104" t="s">
        <v>515</v>
      </c>
      <c r="E97" s="104" t="s">
        <v>516</v>
      </c>
      <c r="F97" s="45">
        <v>0</v>
      </c>
      <c r="G97" s="45">
        <v>0</v>
      </c>
      <c r="H97" s="106">
        <f t="shared" si="9"/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5">
        <v>0</v>
      </c>
      <c r="V97" s="106">
        <f t="shared" si="10"/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25">
        <v>0</v>
      </c>
      <c r="AC97" s="106">
        <f t="shared" si="11"/>
        <v>0</v>
      </c>
      <c r="AD97" s="45">
        <v>0</v>
      </c>
      <c r="AE97" s="45">
        <v>0</v>
      </c>
      <c r="AF97" s="45">
        <v>0</v>
      </c>
      <c r="AG97" s="106">
        <f t="shared" si="12"/>
        <v>0</v>
      </c>
    </row>
    <row r="98" spans="1:33" s="74" customFormat="1" ht="33" customHeight="1" x14ac:dyDescent="0.25">
      <c r="A98" s="275">
        <v>90</v>
      </c>
      <c r="B98" s="104" t="s">
        <v>498</v>
      </c>
      <c r="C98" s="104" t="s">
        <v>517</v>
      </c>
      <c r="D98" s="104" t="s">
        <v>518</v>
      </c>
      <c r="E98" s="104" t="s">
        <v>519</v>
      </c>
      <c r="F98" s="45">
        <v>0</v>
      </c>
      <c r="G98" s="45">
        <v>0</v>
      </c>
      <c r="H98" s="106">
        <f t="shared" si="9"/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25">
        <v>0</v>
      </c>
      <c r="V98" s="106">
        <f t="shared" si="10"/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25">
        <v>0</v>
      </c>
      <c r="AC98" s="106">
        <f t="shared" si="11"/>
        <v>0</v>
      </c>
      <c r="AD98" s="45">
        <v>0</v>
      </c>
      <c r="AE98" s="45">
        <v>0</v>
      </c>
      <c r="AF98" s="45">
        <v>0</v>
      </c>
      <c r="AG98" s="106">
        <f t="shared" si="12"/>
        <v>0</v>
      </c>
    </row>
  </sheetData>
  <mergeCells count="36">
    <mergeCell ref="S1:AG1"/>
    <mergeCell ref="A2:A6"/>
    <mergeCell ref="B2:B6"/>
    <mergeCell ref="F2:H2"/>
    <mergeCell ref="I2:K2"/>
    <mergeCell ref="L2:P2"/>
    <mergeCell ref="Q2:V2"/>
    <mergeCell ref="W2:W6"/>
    <mergeCell ref="X2:AC2"/>
    <mergeCell ref="AD2:AD6"/>
    <mergeCell ref="AE2:AG5"/>
    <mergeCell ref="F3:F6"/>
    <mergeCell ref="G3:G6"/>
    <mergeCell ref="H3:H6"/>
    <mergeCell ref="I3:J4"/>
    <mergeCell ref="K3:K6"/>
    <mergeCell ref="L3:L6"/>
    <mergeCell ref="M3:M6"/>
    <mergeCell ref="N3:N6"/>
    <mergeCell ref="O3:O6"/>
    <mergeCell ref="P3:P6"/>
    <mergeCell ref="Q3:U5"/>
    <mergeCell ref="V3:V6"/>
    <mergeCell ref="X3:AB3"/>
    <mergeCell ref="AC3:AC6"/>
    <mergeCell ref="X4:X6"/>
    <mergeCell ref="Y4:Y6"/>
    <mergeCell ref="Z4:Z6"/>
    <mergeCell ref="AA4:AA6"/>
    <mergeCell ref="AB4:AB6"/>
    <mergeCell ref="B8:C8"/>
    <mergeCell ref="I5:I6"/>
    <mergeCell ref="J5:J6"/>
    <mergeCell ref="C2:C6"/>
    <mergeCell ref="D2:D6"/>
    <mergeCell ref="E2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44"/>
  <sheetViews>
    <sheetView topLeftCell="C1" zoomScale="60" zoomScaleNormal="60" workbookViewId="0">
      <selection activeCell="V9" sqref="V9:V243"/>
    </sheetView>
  </sheetViews>
  <sheetFormatPr defaultRowHeight="15" x14ac:dyDescent="0.25"/>
  <cols>
    <col min="2" max="2" width="20.5703125" customWidth="1"/>
    <col min="3" max="3" width="18.28515625" customWidth="1"/>
    <col min="4" max="4" width="22.7109375" customWidth="1"/>
    <col min="5" max="5" width="18.5703125" customWidth="1"/>
  </cols>
  <sheetData>
    <row r="1" spans="1:33" ht="15.75" thickBot="1" x14ac:dyDescent="0.3">
      <c r="A1" s="83"/>
      <c r="B1" s="34" t="s">
        <v>318</v>
      </c>
      <c r="C1" s="34"/>
      <c r="D1" s="34"/>
      <c r="E1" s="3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5"/>
      <c r="R1" s="35"/>
      <c r="S1" s="133" t="s">
        <v>1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32.25" customHeight="1" thickBot="1" x14ac:dyDescent="0.3">
      <c r="A2" s="134" t="s">
        <v>2</v>
      </c>
      <c r="B2" s="137" t="s">
        <v>3</v>
      </c>
      <c r="C2" s="137" t="s">
        <v>4</v>
      </c>
      <c r="D2" s="137" t="s">
        <v>5</v>
      </c>
      <c r="E2" s="137" t="s">
        <v>6</v>
      </c>
      <c r="F2" s="140" t="s">
        <v>319</v>
      </c>
      <c r="G2" s="141"/>
      <c r="H2" s="141"/>
      <c r="I2" s="140" t="s">
        <v>7</v>
      </c>
      <c r="J2" s="141"/>
      <c r="K2" s="142"/>
      <c r="L2" s="140" t="s">
        <v>8</v>
      </c>
      <c r="M2" s="141"/>
      <c r="N2" s="141"/>
      <c r="O2" s="141"/>
      <c r="P2" s="142"/>
      <c r="Q2" s="141" t="s">
        <v>9</v>
      </c>
      <c r="R2" s="141"/>
      <c r="S2" s="141"/>
      <c r="T2" s="141"/>
      <c r="U2" s="141"/>
      <c r="V2" s="142"/>
      <c r="W2" s="131" t="s">
        <v>10</v>
      </c>
      <c r="X2" s="141" t="s">
        <v>11</v>
      </c>
      <c r="Y2" s="141"/>
      <c r="Z2" s="141"/>
      <c r="AA2" s="141"/>
      <c r="AB2" s="141"/>
      <c r="AC2" s="142"/>
      <c r="AD2" s="143" t="s">
        <v>12</v>
      </c>
      <c r="AE2" s="140" t="s">
        <v>320</v>
      </c>
      <c r="AF2" s="141"/>
      <c r="AG2" s="142"/>
    </row>
    <row r="3" spans="1:33" x14ac:dyDescent="0.25">
      <c r="A3" s="135"/>
      <c r="B3" s="138"/>
      <c r="C3" s="138"/>
      <c r="D3" s="138"/>
      <c r="E3" s="138"/>
      <c r="F3" s="147" t="s">
        <v>14</v>
      </c>
      <c r="G3" s="150" t="s">
        <v>15</v>
      </c>
      <c r="H3" s="153" t="s">
        <v>16</v>
      </c>
      <c r="I3" s="140" t="s">
        <v>17</v>
      </c>
      <c r="J3" s="156"/>
      <c r="K3" s="159" t="s">
        <v>18</v>
      </c>
      <c r="L3" s="162" t="s">
        <v>19</v>
      </c>
      <c r="M3" s="123" t="s">
        <v>20</v>
      </c>
      <c r="N3" s="123" t="s">
        <v>21</v>
      </c>
      <c r="O3" s="123" t="s">
        <v>22</v>
      </c>
      <c r="P3" s="124" t="s">
        <v>23</v>
      </c>
      <c r="Q3" s="116" t="s">
        <v>24</v>
      </c>
      <c r="R3" s="117"/>
      <c r="S3" s="117"/>
      <c r="T3" s="117"/>
      <c r="U3" s="127"/>
      <c r="V3" s="118" t="s">
        <v>25</v>
      </c>
      <c r="W3" s="132"/>
      <c r="X3" s="116" t="s">
        <v>26</v>
      </c>
      <c r="Y3" s="117"/>
      <c r="Z3" s="117"/>
      <c r="AA3" s="117"/>
      <c r="AB3" s="117"/>
      <c r="AC3" s="118" t="s">
        <v>25</v>
      </c>
      <c r="AD3" s="132"/>
      <c r="AE3" s="144"/>
      <c r="AF3" s="145"/>
      <c r="AG3" s="146"/>
    </row>
    <row r="4" spans="1:33" ht="23.25" customHeight="1" x14ac:dyDescent="0.25">
      <c r="A4" s="135"/>
      <c r="B4" s="138"/>
      <c r="C4" s="138"/>
      <c r="D4" s="138"/>
      <c r="E4" s="138"/>
      <c r="F4" s="148"/>
      <c r="G4" s="151"/>
      <c r="H4" s="154"/>
      <c r="I4" s="157"/>
      <c r="J4" s="158"/>
      <c r="K4" s="160"/>
      <c r="L4" s="163"/>
      <c r="M4" s="114"/>
      <c r="N4" s="114"/>
      <c r="O4" s="114"/>
      <c r="P4" s="125"/>
      <c r="Q4" s="128"/>
      <c r="R4" s="129"/>
      <c r="S4" s="129"/>
      <c r="T4" s="129"/>
      <c r="U4" s="130"/>
      <c r="V4" s="119"/>
      <c r="W4" s="132"/>
      <c r="X4" s="112" t="s">
        <v>27</v>
      </c>
      <c r="Y4" s="114" t="s">
        <v>28</v>
      </c>
      <c r="Z4" s="114" t="s">
        <v>29</v>
      </c>
      <c r="AA4" s="114" t="s">
        <v>30</v>
      </c>
      <c r="AB4" s="114" t="s">
        <v>31</v>
      </c>
      <c r="AC4" s="119"/>
      <c r="AD4" s="132"/>
      <c r="AE4" s="144"/>
      <c r="AF4" s="145"/>
      <c r="AG4" s="146"/>
    </row>
    <row r="5" spans="1:33" x14ac:dyDescent="0.25">
      <c r="A5" s="135"/>
      <c r="B5" s="138"/>
      <c r="C5" s="138"/>
      <c r="D5" s="138"/>
      <c r="E5" s="138"/>
      <c r="F5" s="148"/>
      <c r="G5" s="151"/>
      <c r="H5" s="154"/>
      <c r="I5" s="112" t="s">
        <v>32</v>
      </c>
      <c r="J5" s="114" t="s">
        <v>33</v>
      </c>
      <c r="K5" s="160"/>
      <c r="L5" s="163"/>
      <c r="M5" s="114"/>
      <c r="N5" s="114"/>
      <c r="O5" s="114"/>
      <c r="P5" s="125"/>
      <c r="Q5" s="128"/>
      <c r="R5" s="129"/>
      <c r="S5" s="129"/>
      <c r="T5" s="129"/>
      <c r="U5" s="130"/>
      <c r="V5" s="119"/>
      <c r="W5" s="132"/>
      <c r="X5" s="112"/>
      <c r="Y5" s="114"/>
      <c r="Z5" s="114"/>
      <c r="AA5" s="114"/>
      <c r="AB5" s="114"/>
      <c r="AC5" s="119"/>
      <c r="AD5" s="132"/>
      <c r="AE5" s="144"/>
      <c r="AF5" s="145"/>
      <c r="AG5" s="146"/>
    </row>
    <row r="6" spans="1:33" ht="109.5" thickBot="1" x14ac:dyDescent="0.3">
      <c r="A6" s="136"/>
      <c r="B6" s="139"/>
      <c r="C6" s="139"/>
      <c r="D6" s="139"/>
      <c r="E6" s="139"/>
      <c r="F6" s="149"/>
      <c r="G6" s="152"/>
      <c r="H6" s="155"/>
      <c r="I6" s="113"/>
      <c r="J6" s="115"/>
      <c r="K6" s="161"/>
      <c r="L6" s="164"/>
      <c r="M6" s="122"/>
      <c r="N6" s="122"/>
      <c r="O6" s="122"/>
      <c r="P6" s="126"/>
      <c r="Q6" s="36" t="s">
        <v>34</v>
      </c>
      <c r="R6" s="37" t="s">
        <v>35</v>
      </c>
      <c r="S6" s="37" t="s">
        <v>36</v>
      </c>
      <c r="T6" s="37" t="s">
        <v>37</v>
      </c>
      <c r="U6" s="38" t="s">
        <v>38</v>
      </c>
      <c r="V6" s="120"/>
      <c r="W6" s="132"/>
      <c r="X6" s="121"/>
      <c r="Y6" s="122"/>
      <c r="Z6" s="122"/>
      <c r="AA6" s="122"/>
      <c r="AB6" s="122"/>
      <c r="AC6" s="120"/>
      <c r="AD6" s="132"/>
      <c r="AE6" s="39" t="s">
        <v>32</v>
      </c>
      <c r="AF6" s="40" t="s">
        <v>39</v>
      </c>
      <c r="AG6" s="41" t="s">
        <v>25</v>
      </c>
    </row>
    <row r="7" spans="1:33" ht="15.75" thickBot="1" x14ac:dyDescent="0.3">
      <c r="A7" s="42">
        <v>1</v>
      </c>
      <c r="B7" s="56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5">
        <v>31</v>
      </c>
      <c r="AF7" s="55">
        <v>32</v>
      </c>
      <c r="AG7" s="56">
        <v>33</v>
      </c>
    </row>
    <row r="8" spans="1:33" ht="27.75" customHeight="1" thickBot="1" x14ac:dyDescent="0.3">
      <c r="A8" s="344"/>
      <c r="B8" s="345" t="s">
        <v>1707</v>
      </c>
      <c r="C8" s="346"/>
      <c r="D8" s="284"/>
      <c r="E8" s="347"/>
      <c r="F8" s="284">
        <f>SUM(F9:F244)</f>
        <v>31</v>
      </c>
      <c r="G8" s="284">
        <f>SUM(G9:G244)</f>
        <v>49</v>
      </c>
      <c r="H8" s="285">
        <f>F8+G8</f>
        <v>80</v>
      </c>
      <c r="I8" s="284">
        <f t="shared" ref="I8:U8" si="0">SUM(I9:I244)</f>
        <v>180</v>
      </c>
      <c r="J8" s="284">
        <f t="shared" si="0"/>
        <v>119</v>
      </c>
      <c r="K8" s="284">
        <f t="shared" si="0"/>
        <v>310</v>
      </c>
      <c r="L8" s="284">
        <f t="shared" si="0"/>
        <v>71</v>
      </c>
      <c r="M8" s="284">
        <f t="shared" si="0"/>
        <v>3</v>
      </c>
      <c r="N8" s="284">
        <f t="shared" si="0"/>
        <v>3</v>
      </c>
      <c r="O8" s="284">
        <f t="shared" si="0"/>
        <v>0</v>
      </c>
      <c r="P8" s="284">
        <f t="shared" si="0"/>
        <v>3</v>
      </c>
      <c r="Q8" s="284">
        <f t="shared" si="0"/>
        <v>138</v>
      </c>
      <c r="R8" s="284">
        <f t="shared" si="0"/>
        <v>7</v>
      </c>
      <c r="S8" s="284">
        <f t="shared" si="0"/>
        <v>57</v>
      </c>
      <c r="T8" s="284">
        <f t="shared" si="0"/>
        <v>59</v>
      </c>
      <c r="U8" s="285">
        <f t="shared" si="0"/>
        <v>12</v>
      </c>
      <c r="V8" s="285">
        <f>Q8+R8+S8+T8</f>
        <v>261</v>
      </c>
      <c r="W8" s="284">
        <f t="shared" ref="W8:AB8" si="1">SUM(W9:W244)</f>
        <v>0</v>
      </c>
      <c r="X8" s="284">
        <f t="shared" si="1"/>
        <v>192</v>
      </c>
      <c r="Y8" s="284">
        <f t="shared" si="1"/>
        <v>11</v>
      </c>
      <c r="Z8" s="284">
        <f t="shared" si="1"/>
        <v>47</v>
      </c>
      <c r="AA8" s="284">
        <f t="shared" si="1"/>
        <v>22</v>
      </c>
      <c r="AB8" s="285">
        <f t="shared" si="1"/>
        <v>2</v>
      </c>
      <c r="AC8" s="285">
        <f>X8+Y8+Z8+AA8</f>
        <v>272</v>
      </c>
      <c r="AD8" s="284">
        <f>SUM(AD9:AD244)</f>
        <v>5</v>
      </c>
      <c r="AE8" s="284">
        <f>SUM(AE9:AE244)</f>
        <v>517</v>
      </c>
      <c r="AF8" s="284">
        <f>SUM(AF9:AF244)</f>
        <v>633</v>
      </c>
      <c r="AG8" s="286">
        <f>AE8+AF8</f>
        <v>1150</v>
      </c>
    </row>
    <row r="9" spans="1:33" ht="45" x14ac:dyDescent="0.25">
      <c r="A9" s="341">
        <v>1</v>
      </c>
      <c r="B9" s="57" t="s">
        <v>884</v>
      </c>
      <c r="C9" s="57" t="s">
        <v>890</v>
      </c>
      <c r="D9" s="57" t="s">
        <v>885</v>
      </c>
      <c r="E9" s="57" t="s">
        <v>886</v>
      </c>
      <c r="F9" s="92">
        <v>0</v>
      </c>
      <c r="G9" s="92">
        <v>0</v>
      </c>
      <c r="H9" s="290">
        <f t="shared" ref="H9:H72" si="2">F9+G9</f>
        <v>0</v>
      </c>
      <c r="I9" s="92">
        <v>0</v>
      </c>
      <c r="J9" s="92">
        <v>0</v>
      </c>
      <c r="K9" s="92">
        <v>7</v>
      </c>
      <c r="L9" s="92">
        <v>1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3</v>
      </c>
      <c r="U9" s="342">
        <v>0</v>
      </c>
      <c r="V9" s="290">
        <f t="shared" ref="V9:V72" si="3">Q9+R9+S9+T9</f>
        <v>3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26">
        <v>0</v>
      </c>
      <c r="AC9" s="290">
        <f t="shared" ref="AC9:AC72" si="4">X9+Y9+Z9+AA9</f>
        <v>0</v>
      </c>
      <c r="AD9" s="92">
        <v>0</v>
      </c>
      <c r="AE9" s="92">
        <v>0</v>
      </c>
      <c r="AF9" s="92">
        <v>0</v>
      </c>
      <c r="AG9" s="343">
        <v>0</v>
      </c>
    </row>
    <row r="10" spans="1:33" ht="45" x14ac:dyDescent="0.25">
      <c r="A10" s="341">
        <v>2</v>
      </c>
      <c r="B10" s="75" t="s">
        <v>884</v>
      </c>
      <c r="C10" s="75" t="s">
        <v>889</v>
      </c>
      <c r="D10" s="75" t="s">
        <v>887</v>
      </c>
      <c r="E10" s="75" t="s">
        <v>888</v>
      </c>
      <c r="F10" s="93">
        <v>1</v>
      </c>
      <c r="G10" s="93">
        <v>0</v>
      </c>
      <c r="H10" s="106">
        <f t="shared" si="2"/>
        <v>1</v>
      </c>
      <c r="I10" s="93">
        <v>3</v>
      </c>
      <c r="J10" s="93">
        <v>2</v>
      </c>
      <c r="K10" s="93">
        <v>5</v>
      </c>
      <c r="L10" s="93">
        <v>1</v>
      </c>
      <c r="M10" s="93">
        <v>1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17">
        <v>0</v>
      </c>
      <c r="V10" s="106">
        <f t="shared" si="3"/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18">
        <v>0</v>
      </c>
      <c r="AC10" s="106">
        <f t="shared" si="4"/>
        <v>0</v>
      </c>
      <c r="AD10" s="93">
        <v>0</v>
      </c>
      <c r="AE10" s="93">
        <v>0</v>
      </c>
      <c r="AF10" s="93">
        <v>0</v>
      </c>
      <c r="AG10" s="271">
        <v>0</v>
      </c>
    </row>
    <row r="11" spans="1:33" ht="30" x14ac:dyDescent="0.25">
      <c r="A11" s="341">
        <v>3</v>
      </c>
      <c r="B11" s="75" t="s">
        <v>891</v>
      </c>
      <c r="C11" s="75" t="s">
        <v>892</v>
      </c>
      <c r="D11" s="75" t="s">
        <v>893</v>
      </c>
      <c r="E11" s="75" t="s">
        <v>894</v>
      </c>
      <c r="F11" s="93">
        <v>0</v>
      </c>
      <c r="G11" s="93">
        <v>1</v>
      </c>
      <c r="H11" s="106">
        <f t="shared" si="2"/>
        <v>1</v>
      </c>
      <c r="I11" s="93">
        <v>3</v>
      </c>
      <c r="J11" s="93">
        <v>0</v>
      </c>
      <c r="K11" s="93">
        <v>3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17">
        <v>0</v>
      </c>
      <c r="V11" s="106">
        <f t="shared" si="3"/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18">
        <v>0</v>
      </c>
      <c r="AC11" s="106">
        <f t="shared" si="4"/>
        <v>0</v>
      </c>
      <c r="AD11" s="93">
        <v>0</v>
      </c>
      <c r="AE11" s="93">
        <v>0</v>
      </c>
      <c r="AF11" s="93">
        <v>0</v>
      </c>
      <c r="AG11" s="271">
        <v>0</v>
      </c>
    </row>
    <row r="12" spans="1:33" ht="30" x14ac:dyDescent="0.25">
      <c r="A12" s="341">
        <v>4</v>
      </c>
      <c r="B12" s="304" t="s">
        <v>895</v>
      </c>
      <c r="C12" s="75" t="s">
        <v>896</v>
      </c>
      <c r="D12" s="75" t="s">
        <v>897</v>
      </c>
      <c r="E12" s="75" t="s">
        <v>898</v>
      </c>
      <c r="F12" s="93">
        <v>0</v>
      </c>
      <c r="G12" s="93">
        <v>1</v>
      </c>
      <c r="H12" s="106">
        <f t="shared" si="2"/>
        <v>1</v>
      </c>
      <c r="I12" s="93">
        <v>3</v>
      </c>
      <c r="J12" s="93">
        <v>0</v>
      </c>
      <c r="K12" s="93">
        <v>3</v>
      </c>
      <c r="L12" s="93">
        <v>1</v>
      </c>
      <c r="M12" s="93">
        <v>0</v>
      </c>
      <c r="N12" s="93">
        <v>0</v>
      </c>
      <c r="O12" s="93">
        <v>0</v>
      </c>
      <c r="P12" s="93">
        <v>0</v>
      </c>
      <c r="Q12" s="93">
        <v>2</v>
      </c>
      <c r="R12" s="93">
        <v>0</v>
      </c>
      <c r="S12" s="93">
        <v>0</v>
      </c>
      <c r="T12" s="93">
        <v>1</v>
      </c>
      <c r="U12" s="17">
        <v>0</v>
      </c>
      <c r="V12" s="106">
        <f t="shared" si="3"/>
        <v>3</v>
      </c>
      <c r="W12" s="93">
        <v>0</v>
      </c>
      <c r="X12" s="93">
        <v>3</v>
      </c>
      <c r="Y12" s="93">
        <v>0</v>
      </c>
      <c r="Z12" s="93">
        <v>0</v>
      </c>
      <c r="AA12" s="93">
        <v>0</v>
      </c>
      <c r="AB12" s="18">
        <v>0</v>
      </c>
      <c r="AC12" s="106">
        <f t="shared" si="4"/>
        <v>3</v>
      </c>
      <c r="AD12" s="93">
        <v>0</v>
      </c>
      <c r="AE12" s="93">
        <v>2</v>
      </c>
      <c r="AF12" s="93">
        <v>4</v>
      </c>
      <c r="AG12" s="271">
        <v>6</v>
      </c>
    </row>
    <row r="13" spans="1:33" ht="30" x14ac:dyDescent="0.25">
      <c r="A13" s="341">
        <v>5</v>
      </c>
      <c r="B13" s="304" t="s">
        <v>895</v>
      </c>
      <c r="C13" s="75" t="s">
        <v>899</v>
      </c>
      <c r="D13" s="75" t="s">
        <v>900</v>
      </c>
      <c r="E13" s="75" t="s">
        <v>901</v>
      </c>
      <c r="F13" s="93">
        <v>0</v>
      </c>
      <c r="G13" s="93">
        <v>0</v>
      </c>
      <c r="H13" s="106">
        <f t="shared" si="2"/>
        <v>0</v>
      </c>
      <c r="I13" s="93">
        <v>0</v>
      </c>
      <c r="J13" s="93">
        <v>0</v>
      </c>
      <c r="K13" s="93">
        <v>0</v>
      </c>
      <c r="L13" s="93">
        <v>1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17">
        <v>0</v>
      </c>
      <c r="V13" s="106">
        <f t="shared" si="3"/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18">
        <v>0</v>
      </c>
      <c r="AC13" s="106">
        <f t="shared" si="4"/>
        <v>0</v>
      </c>
      <c r="AD13" s="93">
        <v>0</v>
      </c>
      <c r="AE13" s="93">
        <v>0</v>
      </c>
      <c r="AF13" s="93">
        <v>0</v>
      </c>
      <c r="AG13" s="271">
        <v>0</v>
      </c>
    </row>
    <row r="14" spans="1:33" ht="30" x14ac:dyDescent="0.25">
      <c r="A14" s="341">
        <v>6</v>
      </c>
      <c r="B14" s="304" t="s">
        <v>895</v>
      </c>
      <c r="C14" s="75" t="s">
        <v>902</v>
      </c>
      <c r="D14" s="75" t="s">
        <v>903</v>
      </c>
      <c r="E14" s="75" t="s">
        <v>904</v>
      </c>
      <c r="F14" s="93">
        <v>1</v>
      </c>
      <c r="G14" s="93">
        <v>0</v>
      </c>
      <c r="H14" s="106">
        <f t="shared" si="2"/>
        <v>1</v>
      </c>
      <c r="I14" s="93">
        <v>2</v>
      </c>
      <c r="J14" s="93">
        <v>3</v>
      </c>
      <c r="K14" s="93">
        <v>5</v>
      </c>
      <c r="L14" s="93">
        <v>1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17">
        <v>0</v>
      </c>
      <c r="V14" s="106">
        <f t="shared" si="3"/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18">
        <v>0</v>
      </c>
      <c r="AC14" s="106">
        <f t="shared" si="4"/>
        <v>0</v>
      </c>
      <c r="AD14" s="93">
        <v>0</v>
      </c>
      <c r="AE14" s="93">
        <v>0</v>
      </c>
      <c r="AF14" s="93">
        <v>0</v>
      </c>
      <c r="AG14" s="271">
        <v>0</v>
      </c>
    </row>
    <row r="15" spans="1:33" ht="30" x14ac:dyDescent="0.25">
      <c r="A15" s="341">
        <v>7</v>
      </c>
      <c r="B15" s="304" t="s">
        <v>895</v>
      </c>
      <c r="C15" s="304" t="s">
        <v>132</v>
      </c>
      <c r="D15" s="304" t="s">
        <v>905</v>
      </c>
      <c r="E15" s="304" t="s">
        <v>906</v>
      </c>
      <c r="F15" s="305">
        <v>1</v>
      </c>
      <c r="G15" s="93">
        <v>0</v>
      </c>
      <c r="H15" s="106">
        <f t="shared" si="2"/>
        <v>1</v>
      </c>
      <c r="I15" s="305">
        <v>5</v>
      </c>
      <c r="J15" s="305">
        <v>3</v>
      </c>
      <c r="K15" s="305">
        <v>8</v>
      </c>
      <c r="L15" s="305">
        <v>1</v>
      </c>
      <c r="M15" s="305">
        <v>0</v>
      </c>
      <c r="N15" s="305">
        <v>0</v>
      </c>
      <c r="O15" s="305">
        <v>0</v>
      </c>
      <c r="P15" s="305">
        <v>0</v>
      </c>
      <c r="Q15" s="305">
        <v>0</v>
      </c>
      <c r="R15" s="305">
        <v>0</v>
      </c>
      <c r="S15" s="305">
        <v>0</v>
      </c>
      <c r="T15" s="305">
        <v>3</v>
      </c>
      <c r="U15" s="306">
        <v>0</v>
      </c>
      <c r="V15" s="106">
        <f t="shared" si="3"/>
        <v>3</v>
      </c>
      <c r="W15" s="305">
        <v>0</v>
      </c>
      <c r="X15" s="305">
        <v>3</v>
      </c>
      <c r="Y15" s="305">
        <v>2</v>
      </c>
      <c r="Z15" s="305">
        <v>3</v>
      </c>
      <c r="AA15" s="305">
        <v>2</v>
      </c>
      <c r="AB15" s="306">
        <v>0</v>
      </c>
      <c r="AC15" s="106">
        <f t="shared" si="4"/>
        <v>10</v>
      </c>
      <c r="AD15" s="305">
        <v>0</v>
      </c>
      <c r="AE15" s="305">
        <v>3</v>
      </c>
      <c r="AF15" s="305">
        <v>3</v>
      </c>
      <c r="AG15" s="307">
        <v>6</v>
      </c>
    </row>
    <row r="16" spans="1:33" ht="30" x14ac:dyDescent="0.25">
      <c r="A16" s="341">
        <v>8</v>
      </c>
      <c r="B16" s="304" t="s">
        <v>895</v>
      </c>
      <c r="C16" s="75" t="s">
        <v>907</v>
      </c>
      <c r="D16" s="75" t="s">
        <v>908</v>
      </c>
      <c r="E16" s="75" t="s">
        <v>909</v>
      </c>
      <c r="F16" s="93">
        <v>0</v>
      </c>
      <c r="G16" s="93">
        <v>0</v>
      </c>
      <c r="H16" s="106">
        <f t="shared" si="2"/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17">
        <v>0</v>
      </c>
      <c r="V16" s="106">
        <f t="shared" si="3"/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17">
        <v>0</v>
      </c>
      <c r="AC16" s="106">
        <f t="shared" si="4"/>
        <v>0</v>
      </c>
      <c r="AD16" s="93">
        <v>0</v>
      </c>
      <c r="AE16" s="93">
        <v>0</v>
      </c>
      <c r="AF16" s="93">
        <v>0</v>
      </c>
      <c r="AG16" s="271">
        <v>0</v>
      </c>
    </row>
    <row r="17" spans="1:33" ht="30" x14ac:dyDescent="0.25">
      <c r="A17" s="341">
        <v>9</v>
      </c>
      <c r="B17" s="304" t="s">
        <v>895</v>
      </c>
      <c r="C17" s="75" t="s">
        <v>910</v>
      </c>
      <c r="D17" s="75" t="s">
        <v>911</v>
      </c>
      <c r="E17" s="75" t="s">
        <v>912</v>
      </c>
      <c r="F17" s="93">
        <v>0</v>
      </c>
      <c r="G17" s="308">
        <v>1</v>
      </c>
      <c r="H17" s="106">
        <f t="shared" si="2"/>
        <v>1</v>
      </c>
      <c r="I17" s="308">
        <v>3</v>
      </c>
      <c r="J17" s="308">
        <v>0</v>
      </c>
      <c r="K17" s="308">
        <v>3</v>
      </c>
      <c r="L17" s="308">
        <v>1</v>
      </c>
      <c r="M17" s="308">
        <v>0</v>
      </c>
      <c r="N17" s="308">
        <v>0</v>
      </c>
      <c r="O17" s="308">
        <v>0</v>
      </c>
      <c r="P17" s="308">
        <v>0</v>
      </c>
      <c r="Q17" s="308">
        <v>3</v>
      </c>
      <c r="R17" s="308">
        <v>0</v>
      </c>
      <c r="S17" s="308">
        <v>0</v>
      </c>
      <c r="T17" s="308">
        <v>0</v>
      </c>
      <c r="U17" s="309">
        <v>0</v>
      </c>
      <c r="V17" s="106">
        <f t="shared" si="3"/>
        <v>3</v>
      </c>
      <c r="W17" s="308">
        <v>0</v>
      </c>
      <c r="X17" s="308">
        <v>0</v>
      </c>
      <c r="Y17" s="308">
        <v>0</v>
      </c>
      <c r="Z17" s="308">
        <v>3</v>
      </c>
      <c r="AA17" s="308">
        <v>0</v>
      </c>
      <c r="AB17" s="309">
        <v>0</v>
      </c>
      <c r="AC17" s="106">
        <f t="shared" si="4"/>
        <v>3</v>
      </c>
      <c r="AD17" s="308">
        <v>0</v>
      </c>
      <c r="AE17" s="308">
        <v>9</v>
      </c>
      <c r="AF17" s="308">
        <v>8</v>
      </c>
      <c r="AG17" s="309">
        <v>17</v>
      </c>
    </row>
    <row r="18" spans="1:33" ht="30" x14ac:dyDescent="0.25">
      <c r="A18" s="341">
        <v>10</v>
      </c>
      <c r="B18" s="304" t="s">
        <v>895</v>
      </c>
      <c r="C18" s="75" t="s">
        <v>913</v>
      </c>
      <c r="D18" s="75" t="s">
        <v>914</v>
      </c>
      <c r="E18" s="75" t="s">
        <v>915</v>
      </c>
      <c r="F18" s="93">
        <v>0</v>
      </c>
      <c r="G18" s="93">
        <v>1</v>
      </c>
      <c r="H18" s="106">
        <f t="shared" si="2"/>
        <v>1</v>
      </c>
      <c r="I18" s="93">
        <v>2</v>
      </c>
      <c r="J18" s="93">
        <v>0</v>
      </c>
      <c r="K18" s="93">
        <v>2</v>
      </c>
      <c r="L18" s="93">
        <v>1</v>
      </c>
      <c r="M18" s="93">
        <v>0</v>
      </c>
      <c r="N18" s="93">
        <v>0</v>
      </c>
      <c r="O18" s="93">
        <v>0</v>
      </c>
      <c r="P18" s="93">
        <v>0</v>
      </c>
      <c r="Q18" s="93">
        <v>1</v>
      </c>
      <c r="R18" s="93">
        <v>0</v>
      </c>
      <c r="S18" s="93">
        <v>0</v>
      </c>
      <c r="T18" s="93">
        <v>0</v>
      </c>
      <c r="U18" s="17">
        <v>0</v>
      </c>
      <c r="V18" s="106">
        <f t="shared" si="3"/>
        <v>1</v>
      </c>
      <c r="W18" s="93">
        <v>0</v>
      </c>
      <c r="X18" s="93">
        <v>0</v>
      </c>
      <c r="Y18" s="93">
        <v>0</v>
      </c>
      <c r="Z18" s="93">
        <v>1</v>
      </c>
      <c r="AA18" s="93">
        <v>0</v>
      </c>
      <c r="AB18" s="17">
        <v>0</v>
      </c>
      <c r="AC18" s="106">
        <f t="shared" si="4"/>
        <v>1</v>
      </c>
      <c r="AD18" s="93">
        <v>0</v>
      </c>
      <c r="AE18" s="93">
        <v>2</v>
      </c>
      <c r="AF18" s="93">
        <v>2</v>
      </c>
      <c r="AG18" s="271">
        <v>4</v>
      </c>
    </row>
    <row r="19" spans="1:33" ht="30" x14ac:dyDescent="0.25">
      <c r="A19" s="341">
        <v>11</v>
      </c>
      <c r="B19" s="304" t="s">
        <v>895</v>
      </c>
      <c r="C19" s="75" t="s">
        <v>916</v>
      </c>
      <c r="D19" s="75" t="s">
        <v>917</v>
      </c>
      <c r="E19" s="75" t="s">
        <v>918</v>
      </c>
      <c r="F19" s="93">
        <v>0</v>
      </c>
      <c r="G19" s="93">
        <v>0</v>
      </c>
      <c r="H19" s="106">
        <f t="shared" si="2"/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17">
        <v>0</v>
      </c>
      <c r="V19" s="106">
        <f t="shared" si="3"/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17">
        <v>0</v>
      </c>
      <c r="AC19" s="106">
        <f t="shared" si="4"/>
        <v>0</v>
      </c>
      <c r="AD19" s="93">
        <v>0</v>
      </c>
      <c r="AE19" s="93">
        <v>0</v>
      </c>
      <c r="AF19" s="93">
        <v>0</v>
      </c>
      <c r="AG19" s="271">
        <v>0</v>
      </c>
    </row>
    <row r="20" spans="1:33" ht="45" x14ac:dyDescent="0.25">
      <c r="A20" s="341">
        <v>12</v>
      </c>
      <c r="B20" s="304" t="s">
        <v>895</v>
      </c>
      <c r="C20" s="75" t="s">
        <v>919</v>
      </c>
      <c r="D20" s="75" t="s">
        <v>920</v>
      </c>
      <c r="E20" s="310" t="s">
        <v>921</v>
      </c>
      <c r="F20" s="45">
        <v>0</v>
      </c>
      <c r="G20" s="45">
        <v>1</v>
      </c>
      <c r="H20" s="106">
        <f t="shared" si="2"/>
        <v>1</v>
      </c>
      <c r="I20" s="45">
        <v>4</v>
      </c>
      <c r="J20" s="45">
        <v>0</v>
      </c>
      <c r="K20" s="45">
        <v>4</v>
      </c>
      <c r="L20" s="45">
        <v>1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2</v>
      </c>
      <c r="U20" s="25">
        <v>0</v>
      </c>
      <c r="V20" s="106">
        <f t="shared" si="3"/>
        <v>2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25">
        <v>0</v>
      </c>
      <c r="AC20" s="106">
        <f t="shared" si="4"/>
        <v>0</v>
      </c>
      <c r="AD20" s="45">
        <v>0</v>
      </c>
      <c r="AE20" s="45">
        <v>0</v>
      </c>
      <c r="AF20" s="45">
        <v>0</v>
      </c>
      <c r="AG20" s="265">
        <v>0</v>
      </c>
    </row>
    <row r="21" spans="1:33" ht="30" x14ac:dyDescent="0.25">
      <c r="A21" s="341">
        <v>13</v>
      </c>
      <c r="B21" s="304" t="s">
        <v>895</v>
      </c>
      <c r="C21" s="75" t="s">
        <v>922</v>
      </c>
      <c r="D21" s="75" t="s">
        <v>923</v>
      </c>
      <c r="E21" s="75" t="s">
        <v>924</v>
      </c>
      <c r="F21" s="45">
        <v>0</v>
      </c>
      <c r="G21" s="45">
        <v>0</v>
      </c>
      <c r="H21" s="106">
        <f t="shared" si="2"/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25">
        <v>0</v>
      </c>
      <c r="V21" s="106">
        <f t="shared" si="3"/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25">
        <v>0</v>
      </c>
      <c r="AC21" s="106">
        <f t="shared" si="4"/>
        <v>0</v>
      </c>
      <c r="AD21" s="45">
        <v>0</v>
      </c>
      <c r="AE21" s="45">
        <v>0</v>
      </c>
      <c r="AF21" s="45">
        <v>0</v>
      </c>
      <c r="AG21" s="265">
        <v>0</v>
      </c>
    </row>
    <row r="22" spans="1:33" ht="60" x14ac:dyDescent="0.25">
      <c r="A22" s="341">
        <v>14</v>
      </c>
      <c r="B22" s="311" t="s">
        <v>927</v>
      </c>
      <c r="C22" s="312" t="s">
        <v>926</v>
      </c>
      <c r="D22" s="75" t="s">
        <v>925</v>
      </c>
      <c r="E22" s="302">
        <v>88336179140</v>
      </c>
      <c r="F22" s="93">
        <v>0</v>
      </c>
      <c r="G22" s="93">
        <v>1</v>
      </c>
      <c r="H22" s="106">
        <f t="shared" si="2"/>
        <v>1</v>
      </c>
      <c r="I22" s="93">
        <v>2</v>
      </c>
      <c r="J22" s="93">
        <v>0</v>
      </c>
      <c r="K22" s="93">
        <v>2</v>
      </c>
      <c r="L22" s="93">
        <v>1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17">
        <v>0</v>
      </c>
      <c r="V22" s="106">
        <f t="shared" si="3"/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17">
        <v>0</v>
      </c>
      <c r="AC22" s="106">
        <f t="shared" si="4"/>
        <v>0</v>
      </c>
      <c r="AD22" s="93">
        <v>0</v>
      </c>
      <c r="AE22" s="93">
        <v>0</v>
      </c>
      <c r="AF22" s="93">
        <v>0</v>
      </c>
      <c r="AG22" s="271">
        <v>0</v>
      </c>
    </row>
    <row r="23" spans="1:33" ht="30" x14ac:dyDescent="0.25">
      <c r="A23" s="341">
        <v>15</v>
      </c>
      <c r="B23" s="311" t="s">
        <v>927</v>
      </c>
      <c r="C23" s="90" t="s">
        <v>928</v>
      </c>
      <c r="D23" s="311" t="s">
        <v>929</v>
      </c>
      <c r="E23" s="311" t="s">
        <v>930</v>
      </c>
      <c r="F23" s="45">
        <v>0</v>
      </c>
      <c r="G23" s="45">
        <v>0</v>
      </c>
      <c r="H23" s="106">
        <f t="shared" si="2"/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25">
        <v>0</v>
      </c>
      <c r="V23" s="106">
        <f t="shared" si="3"/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25">
        <v>0</v>
      </c>
      <c r="AC23" s="106">
        <f t="shared" si="4"/>
        <v>0</v>
      </c>
      <c r="AD23" s="45">
        <v>0</v>
      </c>
      <c r="AE23" s="45">
        <v>0</v>
      </c>
      <c r="AF23" s="45">
        <v>0</v>
      </c>
      <c r="AG23" s="265">
        <v>0</v>
      </c>
    </row>
    <row r="24" spans="1:33" ht="30" x14ac:dyDescent="0.25">
      <c r="A24" s="341">
        <v>16</v>
      </c>
      <c r="B24" s="311" t="s">
        <v>927</v>
      </c>
      <c r="C24" s="90" t="s">
        <v>931</v>
      </c>
      <c r="D24" s="311" t="s">
        <v>932</v>
      </c>
      <c r="E24" s="311" t="s">
        <v>933</v>
      </c>
      <c r="F24" s="45">
        <v>0</v>
      </c>
      <c r="G24" s="45">
        <v>0</v>
      </c>
      <c r="H24" s="106">
        <f t="shared" si="2"/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25">
        <v>0</v>
      </c>
      <c r="V24" s="106">
        <f t="shared" si="3"/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25">
        <v>0</v>
      </c>
      <c r="AC24" s="106">
        <f t="shared" si="4"/>
        <v>0</v>
      </c>
      <c r="AD24" s="45">
        <v>0</v>
      </c>
      <c r="AE24" s="45">
        <v>0</v>
      </c>
      <c r="AF24" s="45">
        <v>0</v>
      </c>
      <c r="AG24" s="265">
        <v>0</v>
      </c>
    </row>
    <row r="25" spans="1:33" ht="30" x14ac:dyDescent="0.25">
      <c r="A25" s="341">
        <v>17</v>
      </c>
      <c r="B25" s="311" t="s">
        <v>927</v>
      </c>
      <c r="C25" s="90" t="s">
        <v>934</v>
      </c>
      <c r="D25" s="311" t="s">
        <v>935</v>
      </c>
      <c r="E25" s="311" t="s">
        <v>936</v>
      </c>
      <c r="F25" s="45">
        <v>0</v>
      </c>
      <c r="G25" s="45">
        <v>0</v>
      </c>
      <c r="H25" s="106">
        <f t="shared" si="2"/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25">
        <v>0</v>
      </c>
      <c r="V25" s="106">
        <f t="shared" si="3"/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5">
        <v>0</v>
      </c>
      <c r="AC25" s="106">
        <f t="shared" si="4"/>
        <v>0</v>
      </c>
      <c r="AD25" s="45">
        <v>0</v>
      </c>
      <c r="AE25" s="45">
        <v>0</v>
      </c>
      <c r="AF25" s="45">
        <v>0</v>
      </c>
      <c r="AG25" s="265">
        <v>0</v>
      </c>
    </row>
    <row r="26" spans="1:33" ht="30" x14ac:dyDescent="0.25">
      <c r="A26" s="341">
        <v>18</v>
      </c>
      <c r="B26" s="311" t="s">
        <v>927</v>
      </c>
      <c r="C26" s="90" t="s">
        <v>937</v>
      </c>
      <c r="D26" s="311" t="s">
        <v>938</v>
      </c>
      <c r="E26" s="311" t="s">
        <v>939</v>
      </c>
      <c r="F26" s="45">
        <v>0</v>
      </c>
      <c r="G26" s="45">
        <v>0</v>
      </c>
      <c r="H26" s="106">
        <f t="shared" si="2"/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25">
        <v>0</v>
      </c>
      <c r="V26" s="106">
        <f t="shared" si="3"/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25">
        <v>0</v>
      </c>
      <c r="AC26" s="106">
        <f t="shared" si="4"/>
        <v>0</v>
      </c>
      <c r="AD26" s="45">
        <v>0</v>
      </c>
      <c r="AE26" s="45">
        <v>0</v>
      </c>
      <c r="AF26" s="45">
        <v>0</v>
      </c>
      <c r="AG26" s="265">
        <v>0</v>
      </c>
    </row>
    <row r="27" spans="1:33" ht="30" x14ac:dyDescent="0.25">
      <c r="A27" s="341">
        <v>19</v>
      </c>
      <c r="B27" s="311" t="s">
        <v>927</v>
      </c>
      <c r="C27" s="90" t="s">
        <v>940</v>
      </c>
      <c r="D27" s="311" t="s">
        <v>941</v>
      </c>
      <c r="E27" s="311" t="s">
        <v>942</v>
      </c>
      <c r="F27" s="45">
        <v>0</v>
      </c>
      <c r="G27" s="45">
        <v>0</v>
      </c>
      <c r="H27" s="106">
        <f t="shared" si="2"/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25">
        <v>0</v>
      </c>
      <c r="V27" s="106">
        <f t="shared" si="3"/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25">
        <v>0</v>
      </c>
      <c r="AC27" s="106">
        <f t="shared" si="4"/>
        <v>0</v>
      </c>
      <c r="AD27" s="45">
        <v>0</v>
      </c>
      <c r="AE27" s="45">
        <v>0</v>
      </c>
      <c r="AF27" s="45">
        <v>0</v>
      </c>
      <c r="AG27" s="265">
        <v>0</v>
      </c>
    </row>
    <row r="28" spans="1:33" ht="30" x14ac:dyDescent="0.25">
      <c r="A28" s="341">
        <v>20</v>
      </c>
      <c r="B28" s="311" t="s">
        <v>927</v>
      </c>
      <c r="C28" s="90" t="s">
        <v>943</v>
      </c>
      <c r="D28" s="311" t="s">
        <v>944</v>
      </c>
      <c r="E28" s="311" t="s">
        <v>945</v>
      </c>
      <c r="F28" s="45">
        <v>0</v>
      </c>
      <c r="G28" s="45">
        <v>0</v>
      </c>
      <c r="H28" s="106">
        <f t="shared" si="2"/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5">
        <v>0</v>
      </c>
      <c r="V28" s="106">
        <f t="shared" si="3"/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25">
        <v>0</v>
      </c>
      <c r="AC28" s="106">
        <f t="shared" si="4"/>
        <v>0</v>
      </c>
      <c r="AD28" s="45">
        <v>0</v>
      </c>
      <c r="AE28" s="45">
        <v>0</v>
      </c>
      <c r="AF28" s="45">
        <v>0</v>
      </c>
      <c r="AG28" s="265">
        <v>0</v>
      </c>
    </row>
    <row r="29" spans="1:33" ht="75" x14ac:dyDescent="0.25">
      <c r="A29" s="341">
        <v>21</v>
      </c>
      <c r="B29" s="311" t="s">
        <v>927</v>
      </c>
      <c r="C29" s="90" t="s">
        <v>946</v>
      </c>
      <c r="D29" s="311" t="s">
        <v>947</v>
      </c>
      <c r="E29" s="311" t="s">
        <v>948</v>
      </c>
      <c r="F29" s="45">
        <v>0</v>
      </c>
      <c r="G29" s="45">
        <v>0</v>
      </c>
      <c r="H29" s="106">
        <f t="shared" si="2"/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5">
        <v>0</v>
      </c>
      <c r="V29" s="106">
        <f t="shared" si="3"/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25">
        <v>0</v>
      </c>
      <c r="AC29" s="106">
        <f t="shared" si="4"/>
        <v>0</v>
      </c>
      <c r="AD29" s="45">
        <v>0</v>
      </c>
      <c r="AE29" s="45">
        <v>0</v>
      </c>
      <c r="AF29" s="45">
        <v>0</v>
      </c>
      <c r="AG29" s="265">
        <v>0</v>
      </c>
    </row>
    <row r="30" spans="1:33" ht="30" x14ac:dyDescent="0.25">
      <c r="A30" s="341">
        <v>22</v>
      </c>
      <c r="B30" s="311" t="s">
        <v>927</v>
      </c>
      <c r="C30" s="90" t="s">
        <v>949</v>
      </c>
      <c r="D30" s="311" t="s">
        <v>950</v>
      </c>
      <c r="E30" s="311" t="s">
        <v>951</v>
      </c>
      <c r="F30" s="45">
        <v>0</v>
      </c>
      <c r="G30" s="45">
        <v>0</v>
      </c>
      <c r="H30" s="106">
        <f t="shared" si="2"/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25">
        <v>0</v>
      </c>
      <c r="V30" s="106">
        <f t="shared" si="3"/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25">
        <v>0</v>
      </c>
      <c r="AC30" s="106">
        <f t="shared" si="4"/>
        <v>0</v>
      </c>
      <c r="AD30" s="45">
        <v>0</v>
      </c>
      <c r="AE30" s="45">
        <v>0</v>
      </c>
      <c r="AF30" s="45">
        <v>0</v>
      </c>
      <c r="AG30" s="265">
        <v>0</v>
      </c>
    </row>
    <row r="31" spans="1:33" ht="75" x14ac:dyDescent="0.25">
      <c r="A31" s="341">
        <v>23</v>
      </c>
      <c r="B31" s="311" t="s">
        <v>927</v>
      </c>
      <c r="C31" s="90" t="s">
        <v>952</v>
      </c>
      <c r="D31" s="311" t="s">
        <v>953</v>
      </c>
      <c r="E31" s="311" t="s">
        <v>954</v>
      </c>
      <c r="F31" s="45">
        <v>0</v>
      </c>
      <c r="G31" s="45">
        <v>0</v>
      </c>
      <c r="H31" s="106">
        <f t="shared" si="2"/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5">
        <v>0</v>
      </c>
      <c r="V31" s="106">
        <f t="shared" si="3"/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25">
        <v>0</v>
      </c>
      <c r="AC31" s="106">
        <f t="shared" si="4"/>
        <v>0</v>
      </c>
      <c r="AD31" s="45">
        <v>0</v>
      </c>
      <c r="AE31" s="45">
        <v>0</v>
      </c>
      <c r="AF31" s="45">
        <v>0</v>
      </c>
      <c r="AG31" s="265">
        <v>0</v>
      </c>
    </row>
    <row r="32" spans="1:33" ht="90" x14ac:dyDescent="0.25">
      <c r="A32" s="341">
        <v>24</v>
      </c>
      <c r="B32" s="311" t="s">
        <v>927</v>
      </c>
      <c r="C32" s="90" t="s">
        <v>955</v>
      </c>
      <c r="D32" s="311" t="s">
        <v>956</v>
      </c>
      <c r="E32" s="311" t="s">
        <v>957</v>
      </c>
      <c r="F32" s="45">
        <v>0</v>
      </c>
      <c r="G32" s="45">
        <v>0</v>
      </c>
      <c r="H32" s="106">
        <f t="shared" si="2"/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5">
        <v>0</v>
      </c>
      <c r="V32" s="106">
        <f t="shared" si="3"/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25">
        <v>0</v>
      </c>
      <c r="AC32" s="106">
        <f t="shared" si="4"/>
        <v>0</v>
      </c>
      <c r="AD32" s="45">
        <v>0</v>
      </c>
      <c r="AE32" s="45">
        <v>0</v>
      </c>
      <c r="AF32" s="45">
        <v>0</v>
      </c>
      <c r="AG32" s="265">
        <v>0</v>
      </c>
    </row>
    <row r="33" spans="1:33" ht="60" x14ac:dyDescent="0.25">
      <c r="A33" s="341">
        <v>25</v>
      </c>
      <c r="B33" s="311" t="s">
        <v>927</v>
      </c>
      <c r="C33" s="90" t="s">
        <v>958</v>
      </c>
      <c r="D33" s="311" t="s">
        <v>925</v>
      </c>
      <c r="E33" s="311" t="s">
        <v>959</v>
      </c>
      <c r="F33" s="45">
        <v>0</v>
      </c>
      <c r="G33" s="45">
        <v>0</v>
      </c>
      <c r="H33" s="106">
        <f t="shared" si="2"/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5">
        <v>0</v>
      </c>
      <c r="V33" s="106">
        <f t="shared" si="3"/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25">
        <v>0</v>
      </c>
      <c r="AC33" s="106">
        <f t="shared" si="4"/>
        <v>0</v>
      </c>
      <c r="AD33" s="45">
        <v>0</v>
      </c>
      <c r="AE33" s="45">
        <v>0</v>
      </c>
      <c r="AF33" s="45">
        <v>0</v>
      </c>
      <c r="AG33" s="265">
        <v>0</v>
      </c>
    </row>
    <row r="34" spans="1:33" ht="45" x14ac:dyDescent="0.25">
      <c r="A34" s="341">
        <v>26</v>
      </c>
      <c r="B34" s="75" t="s">
        <v>960</v>
      </c>
      <c r="C34" s="75" t="s">
        <v>980</v>
      </c>
      <c r="D34" s="75" t="s">
        <v>961</v>
      </c>
      <c r="E34" s="75" t="s">
        <v>962</v>
      </c>
      <c r="F34" s="93">
        <v>1</v>
      </c>
      <c r="G34" s="93">
        <v>0</v>
      </c>
      <c r="H34" s="106">
        <f t="shared" si="2"/>
        <v>1</v>
      </c>
      <c r="I34" s="93">
        <v>5</v>
      </c>
      <c r="J34" s="93">
        <v>0</v>
      </c>
      <c r="K34" s="93">
        <v>5</v>
      </c>
      <c r="L34" s="93">
        <v>1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1</v>
      </c>
      <c r="U34" s="17">
        <v>0</v>
      </c>
      <c r="V34" s="106">
        <f t="shared" si="3"/>
        <v>1</v>
      </c>
      <c r="W34" s="93">
        <v>0</v>
      </c>
      <c r="X34" s="93">
        <v>0</v>
      </c>
      <c r="Y34" s="93">
        <v>0</v>
      </c>
      <c r="Z34" s="93">
        <v>1</v>
      </c>
      <c r="AA34" s="93">
        <v>0</v>
      </c>
      <c r="AB34" s="17">
        <v>0</v>
      </c>
      <c r="AC34" s="106">
        <f t="shared" si="4"/>
        <v>1</v>
      </c>
      <c r="AD34" s="93">
        <v>0</v>
      </c>
      <c r="AE34" s="93">
        <v>1</v>
      </c>
      <c r="AF34" s="93">
        <v>1</v>
      </c>
      <c r="AG34" s="313">
        <v>2</v>
      </c>
    </row>
    <row r="35" spans="1:33" ht="30" x14ac:dyDescent="0.25">
      <c r="A35" s="341">
        <v>27</v>
      </c>
      <c r="B35" s="75" t="s">
        <v>960</v>
      </c>
      <c r="C35" s="91" t="s">
        <v>963</v>
      </c>
      <c r="D35" s="91" t="s">
        <v>964</v>
      </c>
      <c r="E35" s="91" t="s">
        <v>965</v>
      </c>
      <c r="F35" s="93">
        <v>0</v>
      </c>
      <c r="G35" s="93">
        <v>0</v>
      </c>
      <c r="H35" s="106">
        <f t="shared" si="2"/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17">
        <v>0</v>
      </c>
      <c r="V35" s="106">
        <f t="shared" si="3"/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17">
        <v>0</v>
      </c>
      <c r="AC35" s="106">
        <f t="shared" si="4"/>
        <v>0</v>
      </c>
      <c r="AD35" s="93">
        <v>0</v>
      </c>
      <c r="AE35" s="93">
        <v>0</v>
      </c>
      <c r="AF35" s="93">
        <v>0</v>
      </c>
      <c r="AG35" s="313">
        <v>0</v>
      </c>
    </row>
    <row r="36" spans="1:33" ht="30" x14ac:dyDescent="0.25">
      <c r="A36" s="341">
        <v>28</v>
      </c>
      <c r="B36" s="75" t="s">
        <v>960</v>
      </c>
      <c r="C36" s="91" t="s">
        <v>818</v>
      </c>
      <c r="D36" s="91" t="s">
        <v>966</v>
      </c>
      <c r="E36" s="91" t="s">
        <v>967</v>
      </c>
      <c r="F36" s="93">
        <v>0</v>
      </c>
      <c r="G36" s="93">
        <v>0</v>
      </c>
      <c r="H36" s="106">
        <f t="shared" si="2"/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17">
        <v>0</v>
      </c>
      <c r="V36" s="106">
        <f t="shared" si="3"/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17">
        <v>0</v>
      </c>
      <c r="AC36" s="106">
        <f t="shared" si="4"/>
        <v>0</v>
      </c>
      <c r="AD36" s="93">
        <v>0</v>
      </c>
      <c r="AE36" s="93">
        <v>0</v>
      </c>
      <c r="AF36" s="93">
        <v>0</v>
      </c>
      <c r="AG36" s="313">
        <v>0</v>
      </c>
    </row>
    <row r="37" spans="1:33" ht="30" x14ac:dyDescent="0.25">
      <c r="A37" s="341">
        <v>29</v>
      </c>
      <c r="B37" s="75" t="s">
        <v>960</v>
      </c>
      <c r="C37" s="91" t="s">
        <v>968</v>
      </c>
      <c r="D37" s="91" t="s">
        <v>969</v>
      </c>
      <c r="E37" s="91" t="s">
        <v>970</v>
      </c>
      <c r="F37" s="93">
        <v>0</v>
      </c>
      <c r="G37" s="93">
        <v>0</v>
      </c>
      <c r="H37" s="106">
        <f t="shared" si="2"/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17">
        <v>0</v>
      </c>
      <c r="V37" s="106">
        <f t="shared" si="3"/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17">
        <v>0</v>
      </c>
      <c r="AC37" s="106">
        <f t="shared" si="4"/>
        <v>0</v>
      </c>
      <c r="AD37" s="93">
        <v>0</v>
      </c>
      <c r="AE37" s="93">
        <v>0</v>
      </c>
      <c r="AF37" s="93">
        <v>0</v>
      </c>
      <c r="AG37" s="313">
        <v>0</v>
      </c>
    </row>
    <row r="38" spans="1:33" ht="45" x14ac:dyDescent="0.25">
      <c r="A38" s="341">
        <v>30</v>
      </c>
      <c r="B38" s="75" t="s">
        <v>960</v>
      </c>
      <c r="C38" s="91" t="s">
        <v>971</v>
      </c>
      <c r="D38" s="91" t="s">
        <v>972</v>
      </c>
      <c r="E38" s="91" t="s">
        <v>973</v>
      </c>
      <c r="F38" s="93">
        <v>0</v>
      </c>
      <c r="G38" s="93">
        <v>0</v>
      </c>
      <c r="H38" s="106">
        <f t="shared" si="2"/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17">
        <v>0</v>
      </c>
      <c r="V38" s="106">
        <f t="shared" si="3"/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17">
        <v>0</v>
      </c>
      <c r="AC38" s="106">
        <f t="shared" si="4"/>
        <v>0</v>
      </c>
      <c r="AD38" s="93">
        <v>0</v>
      </c>
      <c r="AE38" s="93">
        <v>0</v>
      </c>
      <c r="AF38" s="93">
        <v>0</v>
      </c>
      <c r="AG38" s="313">
        <v>0</v>
      </c>
    </row>
    <row r="39" spans="1:33" ht="30" x14ac:dyDescent="0.25">
      <c r="A39" s="341">
        <v>31</v>
      </c>
      <c r="B39" s="75" t="s">
        <v>960</v>
      </c>
      <c r="C39" s="91" t="s">
        <v>974</v>
      </c>
      <c r="D39" s="91" t="s">
        <v>975</v>
      </c>
      <c r="E39" s="91" t="s">
        <v>976</v>
      </c>
      <c r="F39" s="93">
        <v>0</v>
      </c>
      <c r="G39" s="93">
        <v>0</v>
      </c>
      <c r="H39" s="106">
        <f t="shared" si="2"/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17">
        <v>0</v>
      </c>
      <c r="V39" s="106">
        <f t="shared" si="3"/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17">
        <v>0</v>
      </c>
      <c r="AC39" s="106">
        <f t="shared" si="4"/>
        <v>0</v>
      </c>
      <c r="AD39" s="93">
        <v>0</v>
      </c>
      <c r="AE39" s="93">
        <v>0</v>
      </c>
      <c r="AF39" s="93">
        <v>0</v>
      </c>
      <c r="AG39" s="313">
        <v>0</v>
      </c>
    </row>
    <row r="40" spans="1:33" ht="30" x14ac:dyDescent="0.25">
      <c r="A40" s="341">
        <v>32</v>
      </c>
      <c r="B40" s="75" t="s">
        <v>960</v>
      </c>
      <c r="C40" s="91" t="s">
        <v>977</v>
      </c>
      <c r="D40" s="91" t="s">
        <v>978</v>
      </c>
      <c r="E40" s="91" t="s">
        <v>979</v>
      </c>
      <c r="F40" s="93">
        <v>0</v>
      </c>
      <c r="G40" s="93">
        <v>0</v>
      </c>
      <c r="H40" s="106">
        <f t="shared" si="2"/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17">
        <v>0</v>
      </c>
      <c r="V40" s="106">
        <f t="shared" si="3"/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17">
        <v>0</v>
      </c>
      <c r="AC40" s="106">
        <f t="shared" si="4"/>
        <v>0</v>
      </c>
      <c r="AD40" s="93">
        <v>0</v>
      </c>
      <c r="AE40" s="93">
        <v>0</v>
      </c>
      <c r="AF40" s="93">
        <v>0</v>
      </c>
      <c r="AG40" s="313">
        <v>0</v>
      </c>
    </row>
    <row r="41" spans="1:33" ht="30" x14ac:dyDescent="0.25">
      <c r="A41" s="341">
        <v>33</v>
      </c>
      <c r="B41" s="75" t="s">
        <v>981</v>
      </c>
      <c r="C41" s="75" t="s">
        <v>982</v>
      </c>
      <c r="D41" s="75" t="s">
        <v>983</v>
      </c>
      <c r="E41" s="75">
        <v>88336933020</v>
      </c>
      <c r="F41" s="93">
        <v>0</v>
      </c>
      <c r="G41" s="93">
        <v>0</v>
      </c>
      <c r="H41" s="106">
        <f t="shared" si="2"/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17">
        <v>0</v>
      </c>
      <c r="V41" s="106">
        <f t="shared" si="3"/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17">
        <v>0</v>
      </c>
      <c r="AC41" s="106">
        <f t="shared" si="4"/>
        <v>0</v>
      </c>
      <c r="AD41" s="93">
        <v>0</v>
      </c>
      <c r="AE41" s="93">
        <v>0</v>
      </c>
      <c r="AF41" s="93">
        <v>0</v>
      </c>
      <c r="AG41" s="17">
        <v>0</v>
      </c>
    </row>
    <row r="42" spans="1:33" ht="30" x14ac:dyDescent="0.25">
      <c r="A42" s="341">
        <v>34</v>
      </c>
      <c r="B42" s="75" t="s">
        <v>981</v>
      </c>
      <c r="C42" s="75" t="s">
        <v>984</v>
      </c>
      <c r="D42" s="75" t="s">
        <v>985</v>
      </c>
      <c r="E42" s="75" t="s">
        <v>986</v>
      </c>
      <c r="F42" s="270">
        <v>0</v>
      </c>
      <c r="G42" s="270">
        <v>0</v>
      </c>
      <c r="H42" s="106">
        <f t="shared" si="2"/>
        <v>0</v>
      </c>
      <c r="I42" s="270">
        <v>0</v>
      </c>
      <c r="J42" s="270">
        <v>0</v>
      </c>
      <c r="K42" s="270">
        <v>0</v>
      </c>
      <c r="L42" s="270">
        <v>0</v>
      </c>
      <c r="M42" s="270">
        <v>0</v>
      </c>
      <c r="N42" s="270">
        <v>0</v>
      </c>
      <c r="O42" s="270">
        <v>0</v>
      </c>
      <c r="P42" s="270">
        <v>0</v>
      </c>
      <c r="Q42" s="270">
        <v>0</v>
      </c>
      <c r="R42" s="270">
        <v>0</v>
      </c>
      <c r="S42" s="270">
        <v>0</v>
      </c>
      <c r="T42" s="270">
        <v>0</v>
      </c>
      <c r="U42" s="314">
        <v>0</v>
      </c>
      <c r="V42" s="106">
        <f t="shared" si="3"/>
        <v>0</v>
      </c>
      <c r="W42" s="270">
        <v>0</v>
      </c>
      <c r="X42" s="270">
        <v>0</v>
      </c>
      <c r="Y42" s="270">
        <v>0</v>
      </c>
      <c r="Z42" s="270">
        <v>0</v>
      </c>
      <c r="AA42" s="270">
        <v>0</v>
      </c>
      <c r="AB42" s="314">
        <v>0</v>
      </c>
      <c r="AC42" s="106">
        <f t="shared" si="4"/>
        <v>0</v>
      </c>
      <c r="AD42" s="270">
        <v>0</v>
      </c>
      <c r="AE42" s="270">
        <v>0</v>
      </c>
      <c r="AF42" s="270">
        <v>0</v>
      </c>
      <c r="AG42" s="315">
        <v>0</v>
      </c>
    </row>
    <row r="43" spans="1:33" ht="30" x14ac:dyDescent="0.25">
      <c r="A43" s="341">
        <v>35</v>
      </c>
      <c r="B43" s="104" t="s">
        <v>981</v>
      </c>
      <c r="C43" s="104" t="s">
        <v>987</v>
      </c>
      <c r="D43" s="104" t="s">
        <v>988</v>
      </c>
      <c r="E43" s="104" t="s">
        <v>989</v>
      </c>
      <c r="F43" s="103">
        <v>0</v>
      </c>
      <c r="G43" s="103">
        <v>0</v>
      </c>
      <c r="H43" s="106">
        <f t="shared" si="2"/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316">
        <v>0</v>
      </c>
      <c r="V43" s="106">
        <f t="shared" si="3"/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316">
        <v>0</v>
      </c>
      <c r="AC43" s="106">
        <f t="shared" si="4"/>
        <v>0</v>
      </c>
      <c r="AD43" s="103">
        <v>0</v>
      </c>
      <c r="AE43" s="103">
        <v>0</v>
      </c>
      <c r="AF43" s="103">
        <v>0</v>
      </c>
      <c r="AG43" s="317">
        <v>0</v>
      </c>
    </row>
    <row r="44" spans="1:33" ht="30" x14ac:dyDescent="0.25">
      <c r="A44" s="341">
        <v>36</v>
      </c>
      <c r="B44" s="104" t="s">
        <v>981</v>
      </c>
      <c r="C44" s="104" t="s">
        <v>990</v>
      </c>
      <c r="D44" s="104" t="s">
        <v>991</v>
      </c>
      <c r="E44" s="104" t="s">
        <v>992</v>
      </c>
      <c r="F44" s="103">
        <v>0</v>
      </c>
      <c r="G44" s="103">
        <v>0</v>
      </c>
      <c r="H44" s="106">
        <f t="shared" si="2"/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316">
        <v>0</v>
      </c>
      <c r="V44" s="106">
        <f t="shared" si="3"/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316">
        <v>0</v>
      </c>
      <c r="AC44" s="106">
        <f t="shared" si="4"/>
        <v>0</v>
      </c>
      <c r="AD44" s="103">
        <v>0</v>
      </c>
      <c r="AE44" s="103">
        <v>0</v>
      </c>
      <c r="AF44" s="103">
        <v>0</v>
      </c>
      <c r="AG44" s="317">
        <v>0</v>
      </c>
    </row>
    <row r="45" spans="1:33" ht="45" x14ac:dyDescent="0.25">
      <c r="A45" s="341">
        <v>37</v>
      </c>
      <c r="B45" s="104" t="s">
        <v>981</v>
      </c>
      <c r="C45" s="104" t="s">
        <v>993</v>
      </c>
      <c r="D45" s="104" t="s">
        <v>994</v>
      </c>
      <c r="E45" s="104" t="s">
        <v>995</v>
      </c>
      <c r="F45" s="103">
        <v>0</v>
      </c>
      <c r="G45" s="103">
        <v>0</v>
      </c>
      <c r="H45" s="106">
        <f t="shared" si="2"/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316">
        <v>0</v>
      </c>
      <c r="V45" s="106">
        <f t="shared" si="3"/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316">
        <v>0</v>
      </c>
      <c r="AC45" s="106">
        <f t="shared" si="4"/>
        <v>0</v>
      </c>
      <c r="AD45" s="103">
        <v>0</v>
      </c>
      <c r="AE45" s="103">
        <v>0</v>
      </c>
      <c r="AF45" s="103">
        <v>0</v>
      </c>
      <c r="AG45" s="317">
        <v>0</v>
      </c>
    </row>
    <row r="46" spans="1:33" ht="45" x14ac:dyDescent="0.25">
      <c r="A46" s="341">
        <v>38</v>
      </c>
      <c r="B46" s="104" t="s">
        <v>981</v>
      </c>
      <c r="C46" s="104" t="s">
        <v>996</v>
      </c>
      <c r="D46" s="104" t="s">
        <v>997</v>
      </c>
      <c r="E46" s="104" t="s">
        <v>998</v>
      </c>
      <c r="F46" s="103">
        <v>0</v>
      </c>
      <c r="G46" s="103">
        <v>0</v>
      </c>
      <c r="H46" s="106">
        <f t="shared" si="2"/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316">
        <v>0</v>
      </c>
      <c r="V46" s="106">
        <f t="shared" si="3"/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316">
        <v>0</v>
      </c>
      <c r="AC46" s="106">
        <f t="shared" si="4"/>
        <v>0</v>
      </c>
      <c r="AD46" s="103">
        <v>0</v>
      </c>
      <c r="AE46" s="103">
        <v>0</v>
      </c>
      <c r="AF46" s="103">
        <v>0</v>
      </c>
      <c r="AG46" s="317">
        <v>0</v>
      </c>
    </row>
    <row r="47" spans="1:33" ht="45" x14ac:dyDescent="0.25">
      <c r="A47" s="341">
        <v>39</v>
      </c>
      <c r="B47" s="104" t="s">
        <v>981</v>
      </c>
      <c r="C47" s="104" t="s">
        <v>999</v>
      </c>
      <c r="D47" s="104" t="s">
        <v>1000</v>
      </c>
      <c r="E47" s="104" t="s">
        <v>1001</v>
      </c>
      <c r="F47" s="103">
        <v>0</v>
      </c>
      <c r="G47" s="103">
        <v>0</v>
      </c>
      <c r="H47" s="106">
        <f t="shared" si="2"/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316">
        <v>0</v>
      </c>
      <c r="V47" s="106">
        <f t="shared" si="3"/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316">
        <v>0</v>
      </c>
      <c r="AC47" s="106">
        <f t="shared" si="4"/>
        <v>0</v>
      </c>
      <c r="AD47" s="103">
        <v>0</v>
      </c>
      <c r="AE47" s="103">
        <v>0</v>
      </c>
      <c r="AF47" s="103">
        <v>0</v>
      </c>
      <c r="AG47" s="317">
        <v>0</v>
      </c>
    </row>
    <row r="48" spans="1:33" ht="45" x14ac:dyDescent="0.25">
      <c r="A48" s="341">
        <v>40</v>
      </c>
      <c r="B48" s="104" t="s">
        <v>981</v>
      </c>
      <c r="C48" s="104" t="s">
        <v>1002</v>
      </c>
      <c r="D48" s="104" t="s">
        <v>1003</v>
      </c>
      <c r="E48" s="104" t="s">
        <v>1004</v>
      </c>
      <c r="F48" s="103">
        <v>0</v>
      </c>
      <c r="G48" s="103">
        <v>0</v>
      </c>
      <c r="H48" s="106">
        <f t="shared" si="2"/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316">
        <v>0</v>
      </c>
      <c r="V48" s="106">
        <f t="shared" si="3"/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316">
        <v>0</v>
      </c>
      <c r="AC48" s="106">
        <f t="shared" si="4"/>
        <v>0</v>
      </c>
      <c r="AD48" s="103">
        <v>0</v>
      </c>
      <c r="AE48" s="103">
        <v>0</v>
      </c>
      <c r="AF48" s="103">
        <v>0</v>
      </c>
      <c r="AG48" s="317">
        <v>0</v>
      </c>
    </row>
    <row r="49" spans="1:33" ht="45" x14ac:dyDescent="0.25">
      <c r="A49" s="341">
        <v>41</v>
      </c>
      <c r="B49" s="104" t="s">
        <v>981</v>
      </c>
      <c r="C49" s="104" t="s">
        <v>1005</v>
      </c>
      <c r="D49" s="104" t="s">
        <v>1006</v>
      </c>
      <c r="E49" s="104" t="s">
        <v>1007</v>
      </c>
      <c r="F49" s="103">
        <v>0</v>
      </c>
      <c r="G49" s="103">
        <v>0</v>
      </c>
      <c r="H49" s="106">
        <f t="shared" si="2"/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316">
        <v>0</v>
      </c>
      <c r="V49" s="106">
        <f t="shared" si="3"/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316">
        <v>0</v>
      </c>
      <c r="AC49" s="106">
        <f t="shared" si="4"/>
        <v>0</v>
      </c>
      <c r="AD49" s="103">
        <v>0</v>
      </c>
      <c r="AE49" s="103">
        <v>0</v>
      </c>
      <c r="AF49" s="103">
        <v>0</v>
      </c>
      <c r="AG49" s="317">
        <v>0</v>
      </c>
    </row>
    <row r="50" spans="1:33" ht="45" x14ac:dyDescent="0.25">
      <c r="A50" s="341">
        <v>42</v>
      </c>
      <c r="B50" s="104" t="s">
        <v>981</v>
      </c>
      <c r="C50" s="104" t="s">
        <v>1008</v>
      </c>
      <c r="D50" s="104" t="s">
        <v>1009</v>
      </c>
      <c r="E50" s="104" t="s">
        <v>1010</v>
      </c>
      <c r="F50" s="103">
        <v>0</v>
      </c>
      <c r="G50" s="103">
        <v>0</v>
      </c>
      <c r="H50" s="106">
        <f t="shared" si="2"/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316">
        <v>0</v>
      </c>
      <c r="V50" s="106">
        <f t="shared" si="3"/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316">
        <v>0</v>
      </c>
      <c r="AC50" s="106">
        <f t="shared" si="4"/>
        <v>0</v>
      </c>
      <c r="AD50" s="103">
        <v>0</v>
      </c>
      <c r="AE50" s="103">
        <v>0</v>
      </c>
      <c r="AF50" s="103">
        <v>0</v>
      </c>
      <c r="AG50" s="317">
        <v>0</v>
      </c>
    </row>
    <row r="51" spans="1:33" ht="30" x14ac:dyDescent="0.25">
      <c r="A51" s="341">
        <v>43</v>
      </c>
      <c r="B51" s="104" t="s">
        <v>981</v>
      </c>
      <c r="C51" s="104" t="s">
        <v>1011</v>
      </c>
      <c r="D51" s="104" t="s">
        <v>1012</v>
      </c>
      <c r="E51" s="104" t="s">
        <v>1013</v>
      </c>
      <c r="F51" s="103">
        <v>0</v>
      </c>
      <c r="G51" s="103">
        <v>0</v>
      </c>
      <c r="H51" s="106">
        <f t="shared" si="2"/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316">
        <v>0</v>
      </c>
      <c r="V51" s="106">
        <f t="shared" si="3"/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316">
        <v>0</v>
      </c>
      <c r="AC51" s="106">
        <f t="shared" si="4"/>
        <v>0</v>
      </c>
      <c r="AD51" s="103">
        <v>0</v>
      </c>
      <c r="AE51" s="103">
        <v>0</v>
      </c>
      <c r="AF51" s="103">
        <v>0</v>
      </c>
      <c r="AG51" s="317">
        <v>0</v>
      </c>
    </row>
    <row r="52" spans="1:33" ht="30" x14ac:dyDescent="0.25">
      <c r="A52" s="341">
        <v>44</v>
      </c>
      <c r="B52" s="75" t="s">
        <v>1014</v>
      </c>
      <c r="C52" s="75" t="s">
        <v>1015</v>
      </c>
      <c r="D52" s="75" t="s">
        <v>1016</v>
      </c>
      <c r="E52" s="75" t="s">
        <v>1017</v>
      </c>
      <c r="F52" s="260">
        <v>1</v>
      </c>
      <c r="G52" s="260">
        <v>0</v>
      </c>
      <c r="H52" s="106">
        <f t="shared" si="2"/>
        <v>1</v>
      </c>
      <c r="I52" s="260">
        <v>2</v>
      </c>
      <c r="J52" s="260">
        <v>1</v>
      </c>
      <c r="K52" s="260">
        <v>3</v>
      </c>
      <c r="L52" s="260">
        <v>1</v>
      </c>
      <c r="M52" s="260">
        <v>0</v>
      </c>
      <c r="N52" s="260">
        <v>0</v>
      </c>
      <c r="O52" s="260">
        <v>0</v>
      </c>
      <c r="P52" s="260">
        <v>0</v>
      </c>
      <c r="Q52" s="260">
        <v>0</v>
      </c>
      <c r="R52" s="260">
        <v>0</v>
      </c>
      <c r="S52" s="260">
        <v>0</v>
      </c>
      <c r="T52" s="260">
        <v>0</v>
      </c>
      <c r="U52" s="261">
        <v>0</v>
      </c>
      <c r="V52" s="106">
        <f t="shared" si="3"/>
        <v>0</v>
      </c>
      <c r="W52" s="260">
        <v>0</v>
      </c>
      <c r="X52" s="260">
        <v>0</v>
      </c>
      <c r="Y52" s="260">
        <v>0</v>
      </c>
      <c r="Z52" s="260">
        <v>0</v>
      </c>
      <c r="AA52" s="260">
        <v>0</v>
      </c>
      <c r="AB52" s="273">
        <v>0</v>
      </c>
      <c r="AC52" s="106">
        <f t="shared" si="4"/>
        <v>0</v>
      </c>
      <c r="AD52" s="260">
        <v>0</v>
      </c>
      <c r="AE52" s="260">
        <v>0</v>
      </c>
      <c r="AF52" s="260">
        <v>0</v>
      </c>
      <c r="AG52" s="263">
        <v>0</v>
      </c>
    </row>
    <row r="53" spans="1:33" ht="30" x14ac:dyDescent="0.25">
      <c r="A53" s="341">
        <v>45</v>
      </c>
      <c r="B53" s="75" t="s">
        <v>1014</v>
      </c>
      <c r="C53" s="75" t="s">
        <v>1018</v>
      </c>
      <c r="D53" s="75" t="s">
        <v>1019</v>
      </c>
      <c r="E53" s="104" t="s">
        <v>1020</v>
      </c>
      <c r="F53" s="45">
        <v>0</v>
      </c>
      <c r="G53" s="45">
        <v>1</v>
      </c>
      <c r="H53" s="106">
        <f t="shared" si="2"/>
        <v>1</v>
      </c>
      <c r="I53" s="260">
        <v>3</v>
      </c>
      <c r="J53" s="260">
        <v>0</v>
      </c>
      <c r="K53" s="260">
        <v>3</v>
      </c>
      <c r="L53" s="260">
        <v>1</v>
      </c>
      <c r="M53" s="260">
        <v>0</v>
      </c>
      <c r="N53" s="260">
        <v>0</v>
      </c>
      <c r="O53" s="260">
        <v>0</v>
      </c>
      <c r="P53" s="260">
        <v>0</v>
      </c>
      <c r="Q53" s="260">
        <v>0</v>
      </c>
      <c r="R53" s="260">
        <v>0</v>
      </c>
      <c r="S53" s="260">
        <v>0</v>
      </c>
      <c r="T53" s="260">
        <v>0</v>
      </c>
      <c r="U53" s="261">
        <v>0</v>
      </c>
      <c r="V53" s="106">
        <f t="shared" si="3"/>
        <v>0</v>
      </c>
      <c r="W53" s="260">
        <v>0</v>
      </c>
      <c r="X53" s="260">
        <v>0</v>
      </c>
      <c r="Y53" s="260">
        <v>0</v>
      </c>
      <c r="Z53" s="260">
        <v>0</v>
      </c>
      <c r="AA53" s="260">
        <v>0</v>
      </c>
      <c r="AB53" s="273">
        <v>0</v>
      </c>
      <c r="AC53" s="106">
        <f t="shared" si="4"/>
        <v>0</v>
      </c>
      <c r="AD53" s="260">
        <v>0</v>
      </c>
      <c r="AE53" s="260">
        <v>0</v>
      </c>
      <c r="AF53" s="260">
        <v>0</v>
      </c>
      <c r="AG53" s="265">
        <v>0</v>
      </c>
    </row>
    <row r="54" spans="1:33" ht="30" x14ac:dyDescent="0.25">
      <c r="A54" s="341">
        <v>46</v>
      </c>
      <c r="B54" s="104" t="s">
        <v>1014</v>
      </c>
      <c r="C54" s="104" t="s">
        <v>1021</v>
      </c>
      <c r="D54" s="104" t="s">
        <v>1022</v>
      </c>
      <c r="E54" s="104" t="s">
        <v>1023</v>
      </c>
      <c r="F54" s="45">
        <v>0</v>
      </c>
      <c r="G54" s="45">
        <v>1</v>
      </c>
      <c r="H54" s="106">
        <f t="shared" si="2"/>
        <v>1</v>
      </c>
      <c r="I54" s="45">
        <v>3</v>
      </c>
      <c r="J54" s="45">
        <v>0</v>
      </c>
      <c r="K54" s="45">
        <v>3</v>
      </c>
      <c r="L54" s="45">
        <v>1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5">
        <v>0</v>
      </c>
      <c r="V54" s="106">
        <f t="shared" si="3"/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25">
        <v>0</v>
      </c>
      <c r="AC54" s="106">
        <f t="shared" si="4"/>
        <v>0</v>
      </c>
      <c r="AD54" s="45">
        <v>0</v>
      </c>
      <c r="AE54" s="45">
        <v>0</v>
      </c>
      <c r="AF54" s="45">
        <v>0</v>
      </c>
      <c r="AG54" s="265">
        <v>0</v>
      </c>
    </row>
    <row r="55" spans="1:33" ht="30" x14ac:dyDescent="0.25">
      <c r="A55" s="341">
        <v>47</v>
      </c>
      <c r="B55" s="104" t="s">
        <v>1024</v>
      </c>
      <c r="C55" s="104" t="s">
        <v>1025</v>
      </c>
      <c r="D55" s="104" t="s">
        <v>1026</v>
      </c>
      <c r="E55" s="104">
        <v>88335932240</v>
      </c>
      <c r="F55" s="45">
        <v>0</v>
      </c>
      <c r="G55" s="45">
        <v>1</v>
      </c>
      <c r="H55" s="106">
        <f t="shared" si="2"/>
        <v>1</v>
      </c>
      <c r="I55" s="45">
        <v>3</v>
      </c>
      <c r="J55" s="45">
        <v>0</v>
      </c>
      <c r="K55" s="45">
        <v>3</v>
      </c>
      <c r="L55" s="45">
        <v>1</v>
      </c>
      <c r="M55" s="45">
        <v>0</v>
      </c>
      <c r="N55" s="45">
        <v>0</v>
      </c>
      <c r="O55" s="45">
        <v>0</v>
      </c>
      <c r="P55" s="45">
        <v>0</v>
      </c>
      <c r="Q55" s="45">
        <v>1</v>
      </c>
      <c r="R55" s="45">
        <v>0</v>
      </c>
      <c r="S55" s="45">
        <v>1</v>
      </c>
      <c r="T55" s="45">
        <v>0</v>
      </c>
      <c r="U55" s="25">
        <v>0</v>
      </c>
      <c r="V55" s="106">
        <f t="shared" si="3"/>
        <v>2</v>
      </c>
      <c r="W55" s="45">
        <v>0</v>
      </c>
      <c r="X55" s="45">
        <v>1</v>
      </c>
      <c r="Y55" s="45">
        <v>0</v>
      </c>
      <c r="Z55" s="45">
        <v>0</v>
      </c>
      <c r="AA55" s="45">
        <v>0</v>
      </c>
      <c r="AB55" s="25">
        <v>0</v>
      </c>
      <c r="AC55" s="106">
        <f t="shared" si="4"/>
        <v>1</v>
      </c>
      <c r="AD55" s="45">
        <v>0</v>
      </c>
      <c r="AE55" s="45">
        <v>3</v>
      </c>
      <c r="AF55" s="45">
        <v>1</v>
      </c>
      <c r="AG55" s="265">
        <v>4</v>
      </c>
    </row>
    <row r="56" spans="1:33" ht="30" x14ac:dyDescent="0.25">
      <c r="A56" s="341">
        <v>48</v>
      </c>
      <c r="B56" s="104" t="s">
        <v>1014</v>
      </c>
      <c r="C56" s="75" t="s">
        <v>1027</v>
      </c>
      <c r="D56" s="75" t="s">
        <v>1028</v>
      </c>
      <c r="E56" s="75">
        <v>88335932218</v>
      </c>
      <c r="F56" s="260">
        <v>0</v>
      </c>
      <c r="G56" s="260">
        <v>1</v>
      </c>
      <c r="H56" s="106">
        <f t="shared" si="2"/>
        <v>1</v>
      </c>
      <c r="I56" s="260">
        <v>3</v>
      </c>
      <c r="J56" s="260">
        <v>0</v>
      </c>
      <c r="K56" s="260">
        <v>0</v>
      </c>
      <c r="L56" s="260">
        <v>1</v>
      </c>
      <c r="M56" s="260">
        <v>0</v>
      </c>
      <c r="N56" s="260">
        <v>0</v>
      </c>
      <c r="O56" s="260">
        <v>0</v>
      </c>
      <c r="P56" s="260">
        <v>0</v>
      </c>
      <c r="Q56" s="260">
        <v>0</v>
      </c>
      <c r="R56" s="260">
        <v>0</v>
      </c>
      <c r="S56" s="260">
        <v>0</v>
      </c>
      <c r="T56" s="260">
        <v>0</v>
      </c>
      <c r="U56" s="273">
        <v>0</v>
      </c>
      <c r="V56" s="106">
        <f t="shared" si="3"/>
        <v>0</v>
      </c>
      <c r="W56" s="260">
        <v>0</v>
      </c>
      <c r="X56" s="260">
        <v>0</v>
      </c>
      <c r="Y56" s="260">
        <v>0</v>
      </c>
      <c r="Z56" s="260">
        <v>0</v>
      </c>
      <c r="AA56" s="260">
        <v>0</v>
      </c>
      <c r="AB56" s="273">
        <v>0</v>
      </c>
      <c r="AC56" s="106">
        <f t="shared" si="4"/>
        <v>0</v>
      </c>
      <c r="AD56" s="260">
        <v>0</v>
      </c>
      <c r="AE56" s="260">
        <v>0</v>
      </c>
      <c r="AF56" s="260">
        <v>0</v>
      </c>
      <c r="AG56" s="263">
        <v>0</v>
      </c>
    </row>
    <row r="57" spans="1:33" ht="30" x14ac:dyDescent="0.25">
      <c r="A57" s="341">
        <v>49</v>
      </c>
      <c r="B57" s="75" t="s">
        <v>1014</v>
      </c>
      <c r="C57" s="75" t="s">
        <v>1029</v>
      </c>
      <c r="D57" s="75" t="s">
        <v>1030</v>
      </c>
      <c r="E57" s="75">
        <v>89229385362</v>
      </c>
      <c r="F57" s="260">
        <v>1</v>
      </c>
      <c r="G57" s="260">
        <v>0</v>
      </c>
      <c r="H57" s="106">
        <f t="shared" si="2"/>
        <v>1</v>
      </c>
      <c r="I57" s="260">
        <v>1</v>
      </c>
      <c r="J57" s="260">
        <v>7</v>
      </c>
      <c r="K57" s="260">
        <v>8</v>
      </c>
      <c r="L57" s="260">
        <v>1</v>
      </c>
      <c r="M57" s="260">
        <v>0</v>
      </c>
      <c r="N57" s="260">
        <v>0</v>
      </c>
      <c r="O57" s="260">
        <v>0</v>
      </c>
      <c r="P57" s="260">
        <v>0</v>
      </c>
      <c r="Q57" s="260">
        <v>0</v>
      </c>
      <c r="R57" s="260">
        <v>0</v>
      </c>
      <c r="S57" s="260">
        <v>0</v>
      </c>
      <c r="T57" s="260">
        <v>0</v>
      </c>
      <c r="U57" s="273">
        <v>0</v>
      </c>
      <c r="V57" s="106">
        <f t="shared" si="3"/>
        <v>0</v>
      </c>
      <c r="W57" s="260">
        <v>0</v>
      </c>
      <c r="X57" s="260">
        <v>0</v>
      </c>
      <c r="Y57" s="260">
        <v>0</v>
      </c>
      <c r="Z57" s="260">
        <v>4</v>
      </c>
      <c r="AA57" s="260">
        <v>0</v>
      </c>
      <c r="AB57" s="273">
        <v>2</v>
      </c>
      <c r="AC57" s="106">
        <f t="shared" si="4"/>
        <v>4</v>
      </c>
      <c r="AD57" s="260">
        <v>0</v>
      </c>
      <c r="AE57" s="260">
        <v>0</v>
      </c>
      <c r="AF57" s="260">
        <v>0</v>
      </c>
      <c r="AG57" s="263">
        <v>0</v>
      </c>
    </row>
    <row r="58" spans="1:33" ht="30" x14ac:dyDescent="0.25">
      <c r="A58" s="341">
        <v>50</v>
      </c>
      <c r="B58" s="75" t="s">
        <v>1014</v>
      </c>
      <c r="C58" s="75" t="s">
        <v>1031</v>
      </c>
      <c r="D58" s="75" t="s">
        <v>1032</v>
      </c>
      <c r="E58" s="75" t="s">
        <v>1033</v>
      </c>
      <c r="F58" s="260">
        <v>1</v>
      </c>
      <c r="G58" s="260">
        <v>0</v>
      </c>
      <c r="H58" s="106">
        <f t="shared" si="2"/>
        <v>1</v>
      </c>
      <c r="I58" s="260">
        <v>2</v>
      </c>
      <c r="J58" s="260">
        <v>1</v>
      </c>
      <c r="K58" s="260">
        <v>3</v>
      </c>
      <c r="L58" s="260">
        <v>1</v>
      </c>
      <c r="M58" s="260">
        <v>0</v>
      </c>
      <c r="N58" s="260">
        <v>0</v>
      </c>
      <c r="O58" s="260">
        <v>0</v>
      </c>
      <c r="P58" s="260">
        <v>0</v>
      </c>
      <c r="Q58" s="260">
        <v>0</v>
      </c>
      <c r="R58" s="260">
        <v>0</v>
      </c>
      <c r="S58" s="260">
        <v>0</v>
      </c>
      <c r="T58" s="260">
        <v>0</v>
      </c>
      <c r="U58" s="273">
        <v>0</v>
      </c>
      <c r="V58" s="106">
        <f t="shared" si="3"/>
        <v>0</v>
      </c>
      <c r="W58" s="260">
        <v>0</v>
      </c>
      <c r="X58" s="260">
        <v>0</v>
      </c>
      <c r="Y58" s="260">
        <v>0</v>
      </c>
      <c r="Z58" s="260">
        <v>0</v>
      </c>
      <c r="AA58" s="260">
        <v>0</v>
      </c>
      <c r="AB58" s="273">
        <v>0</v>
      </c>
      <c r="AC58" s="106">
        <f t="shared" si="4"/>
        <v>0</v>
      </c>
      <c r="AD58" s="260">
        <v>0</v>
      </c>
      <c r="AE58" s="260">
        <v>0</v>
      </c>
      <c r="AF58" s="260">
        <v>0</v>
      </c>
      <c r="AG58" s="263">
        <v>0</v>
      </c>
    </row>
    <row r="59" spans="1:33" ht="30" x14ac:dyDescent="0.25">
      <c r="A59" s="341">
        <v>51</v>
      </c>
      <c r="B59" s="75" t="s">
        <v>1014</v>
      </c>
      <c r="C59" s="75" t="s">
        <v>1034</v>
      </c>
      <c r="D59" s="75" t="s">
        <v>1035</v>
      </c>
      <c r="E59" s="75">
        <v>88335960140</v>
      </c>
      <c r="F59" s="260">
        <v>1</v>
      </c>
      <c r="G59" s="260">
        <v>0</v>
      </c>
      <c r="H59" s="106">
        <f t="shared" si="2"/>
        <v>1</v>
      </c>
      <c r="I59" s="260">
        <v>3</v>
      </c>
      <c r="J59" s="260">
        <v>2</v>
      </c>
      <c r="K59" s="260">
        <v>5</v>
      </c>
      <c r="L59" s="260">
        <v>1</v>
      </c>
      <c r="M59" s="260">
        <v>0</v>
      </c>
      <c r="N59" s="260">
        <v>0</v>
      </c>
      <c r="O59" s="260">
        <v>0</v>
      </c>
      <c r="P59" s="260">
        <v>0</v>
      </c>
      <c r="Q59" s="260">
        <v>0</v>
      </c>
      <c r="R59" s="260">
        <v>0</v>
      </c>
      <c r="S59" s="260">
        <v>0</v>
      </c>
      <c r="T59" s="260">
        <v>0</v>
      </c>
      <c r="U59" s="273">
        <v>0</v>
      </c>
      <c r="V59" s="106">
        <f t="shared" si="3"/>
        <v>0</v>
      </c>
      <c r="W59" s="260">
        <v>0</v>
      </c>
      <c r="X59" s="260">
        <v>0</v>
      </c>
      <c r="Y59" s="260">
        <v>0</v>
      </c>
      <c r="Z59" s="260">
        <v>0</v>
      </c>
      <c r="AA59" s="260">
        <v>0</v>
      </c>
      <c r="AB59" s="273">
        <v>0</v>
      </c>
      <c r="AC59" s="106">
        <f t="shared" si="4"/>
        <v>0</v>
      </c>
      <c r="AD59" s="260">
        <v>0</v>
      </c>
      <c r="AE59" s="260">
        <v>0</v>
      </c>
      <c r="AF59" s="260">
        <v>0</v>
      </c>
      <c r="AG59" s="263">
        <v>0</v>
      </c>
    </row>
    <row r="60" spans="1:33" ht="30" x14ac:dyDescent="0.25">
      <c r="A60" s="341">
        <v>52</v>
      </c>
      <c r="B60" s="104" t="s">
        <v>1014</v>
      </c>
      <c r="C60" s="75" t="s">
        <v>1036</v>
      </c>
      <c r="D60" s="104" t="s">
        <v>1037</v>
      </c>
      <c r="E60" s="104" t="s">
        <v>1038</v>
      </c>
      <c r="F60" s="45">
        <v>1</v>
      </c>
      <c r="G60" s="45">
        <v>0</v>
      </c>
      <c r="H60" s="106">
        <f t="shared" si="2"/>
        <v>1</v>
      </c>
      <c r="I60" s="45">
        <v>3</v>
      </c>
      <c r="J60" s="45">
        <v>6</v>
      </c>
      <c r="K60" s="45">
        <v>9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25">
        <v>0</v>
      </c>
      <c r="V60" s="106">
        <f t="shared" si="3"/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25">
        <v>0</v>
      </c>
      <c r="AC60" s="106">
        <f t="shared" si="4"/>
        <v>0</v>
      </c>
      <c r="AD60" s="45">
        <v>0</v>
      </c>
      <c r="AE60" s="45">
        <v>0</v>
      </c>
      <c r="AF60" s="45">
        <v>0</v>
      </c>
      <c r="AG60" s="265">
        <v>0</v>
      </c>
    </row>
    <row r="61" spans="1:33" ht="30" x14ac:dyDescent="0.25">
      <c r="A61" s="341">
        <v>53</v>
      </c>
      <c r="B61" s="104" t="s">
        <v>1014</v>
      </c>
      <c r="C61" s="75" t="s">
        <v>1039</v>
      </c>
      <c r="D61" s="75" t="s">
        <v>1040</v>
      </c>
      <c r="E61" s="104"/>
      <c r="F61" s="45">
        <v>0</v>
      </c>
      <c r="G61" s="45">
        <v>0</v>
      </c>
      <c r="H61" s="106">
        <f t="shared" si="2"/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25">
        <v>0</v>
      </c>
      <c r="V61" s="106">
        <f t="shared" si="3"/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25">
        <v>0</v>
      </c>
      <c r="AC61" s="106">
        <f t="shared" si="4"/>
        <v>0</v>
      </c>
      <c r="AD61" s="45">
        <v>0</v>
      </c>
      <c r="AE61" s="45">
        <v>0</v>
      </c>
      <c r="AF61" s="45">
        <v>0</v>
      </c>
      <c r="AG61" s="265">
        <v>0</v>
      </c>
    </row>
    <row r="62" spans="1:33" ht="30" x14ac:dyDescent="0.25">
      <c r="A62" s="341">
        <v>54</v>
      </c>
      <c r="B62" s="104" t="s">
        <v>1014</v>
      </c>
      <c r="C62" s="104" t="s">
        <v>1041</v>
      </c>
      <c r="D62" s="104" t="s">
        <v>1040</v>
      </c>
      <c r="E62" s="104"/>
      <c r="F62" s="45">
        <v>0</v>
      </c>
      <c r="G62" s="45">
        <v>0</v>
      </c>
      <c r="H62" s="106">
        <f t="shared" si="2"/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5">
        <v>0</v>
      </c>
      <c r="V62" s="106">
        <f t="shared" si="3"/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25">
        <v>0</v>
      </c>
      <c r="AC62" s="106">
        <f t="shared" si="4"/>
        <v>0</v>
      </c>
      <c r="AD62" s="45">
        <v>0</v>
      </c>
      <c r="AE62" s="45">
        <v>0</v>
      </c>
      <c r="AF62" s="45">
        <v>0</v>
      </c>
      <c r="AG62" s="265">
        <v>0</v>
      </c>
    </row>
    <row r="63" spans="1:33" ht="45" x14ac:dyDescent="0.25">
      <c r="A63" s="341">
        <v>55</v>
      </c>
      <c r="B63" s="104" t="s">
        <v>1014</v>
      </c>
      <c r="C63" s="75" t="s">
        <v>1042</v>
      </c>
      <c r="D63" s="75" t="s">
        <v>1040</v>
      </c>
      <c r="E63" s="104"/>
      <c r="F63" s="45">
        <v>0</v>
      </c>
      <c r="G63" s="45">
        <v>0</v>
      </c>
      <c r="H63" s="106">
        <f t="shared" si="2"/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25">
        <v>0</v>
      </c>
      <c r="V63" s="106">
        <f t="shared" si="3"/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25">
        <v>0</v>
      </c>
      <c r="AC63" s="106">
        <f t="shared" si="4"/>
        <v>0</v>
      </c>
      <c r="AD63" s="45">
        <v>0</v>
      </c>
      <c r="AE63" s="45">
        <v>0</v>
      </c>
      <c r="AF63" s="45">
        <v>0</v>
      </c>
      <c r="AG63" s="265">
        <v>0</v>
      </c>
    </row>
    <row r="64" spans="1:33" ht="45" x14ac:dyDescent="0.25">
      <c r="A64" s="341">
        <v>56</v>
      </c>
      <c r="B64" s="104" t="s">
        <v>1014</v>
      </c>
      <c r="C64" s="104" t="s">
        <v>1043</v>
      </c>
      <c r="D64" s="104" t="s">
        <v>1040</v>
      </c>
      <c r="E64" s="104"/>
      <c r="F64" s="45">
        <v>0</v>
      </c>
      <c r="G64" s="45">
        <v>0</v>
      </c>
      <c r="H64" s="106">
        <f t="shared" si="2"/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5">
        <v>0</v>
      </c>
      <c r="V64" s="106">
        <f t="shared" si="3"/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25">
        <v>0</v>
      </c>
      <c r="AC64" s="106">
        <f t="shared" si="4"/>
        <v>0</v>
      </c>
      <c r="AD64" s="45">
        <v>0</v>
      </c>
      <c r="AE64" s="45">
        <v>0</v>
      </c>
      <c r="AF64" s="45">
        <v>0</v>
      </c>
      <c r="AG64" s="265">
        <v>0</v>
      </c>
    </row>
    <row r="65" spans="1:33" ht="45" x14ac:dyDescent="0.25">
      <c r="A65" s="341">
        <v>57</v>
      </c>
      <c r="B65" s="104" t="s">
        <v>1014</v>
      </c>
      <c r="C65" s="104" t="s">
        <v>1044</v>
      </c>
      <c r="D65" s="104" t="s">
        <v>1040</v>
      </c>
      <c r="E65" s="104"/>
      <c r="F65" s="45">
        <v>0</v>
      </c>
      <c r="G65" s="45">
        <v>0</v>
      </c>
      <c r="H65" s="106">
        <f t="shared" si="2"/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5">
        <v>0</v>
      </c>
      <c r="V65" s="106">
        <f t="shared" si="3"/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25">
        <v>0</v>
      </c>
      <c r="AC65" s="106">
        <f t="shared" si="4"/>
        <v>0</v>
      </c>
      <c r="AD65" s="45">
        <v>0</v>
      </c>
      <c r="AE65" s="45">
        <v>0</v>
      </c>
      <c r="AF65" s="45">
        <v>0</v>
      </c>
      <c r="AG65" s="265">
        <v>0</v>
      </c>
    </row>
    <row r="66" spans="1:33" ht="45" x14ac:dyDescent="0.25">
      <c r="A66" s="341">
        <v>58</v>
      </c>
      <c r="B66" s="104" t="s">
        <v>1014</v>
      </c>
      <c r="C66" s="104" t="s">
        <v>1045</v>
      </c>
      <c r="D66" s="104" t="s">
        <v>1040</v>
      </c>
      <c r="E66" s="104"/>
      <c r="F66" s="45">
        <v>0</v>
      </c>
      <c r="G66" s="45">
        <v>0</v>
      </c>
      <c r="H66" s="106">
        <f t="shared" si="2"/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5">
        <v>0</v>
      </c>
      <c r="V66" s="106">
        <f t="shared" si="3"/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25">
        <v>0</v>
      </c>
      <c r="AC66" s="106">
        <f t="shared" si="4"/>
        <v>0</v>
      </c>
      <c r="AD66" s="45">
        <v>0</v>
      </c>
      <c r="AE66" s="45">
        <v>0</v>
      </c>
      <c r="AF66" s="45">
        <v>0</v>
      </c>
      <c r="AG66" s="265">
        <v>0</v>
      </c>
    </row>
    <row r="67" spans="1:33" ht="45" x14ac:dyDescent="0.25">
      <c r="A67" s="341">
        <v>59</v>
      </c>
      <c r="B67" s="75" t="s">
        <v>1046</v>
      </c>
      <c r="C67" s="75" t="s">
        <v>1047</v>
      </c>
      <c r="D67" s="75" t="s">
        <v>1048</v>
      </c>
      <c r="E67" s="75" t="s">
        <v>1049</v>
      </c>
      <c r="F67" s="93">
        <v>0</v>
      </c>
      <c r="G67" s="93">
        <v>0</v>
      </c>
      <c r="H67" s="106">
        <f t="shared" si="2"/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17">
        <v>0</v>
      </c>
      <c r="V67" s="106">
        <f t="shared" si="3"/>
        <v>0</v>
      </c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17">
        <v>0</v>
      </c>
      <c r="AC67" s="106">
        <f t="shared" si="4"/>
        <v>0</v>
      </c>
      <c r="AD67" s="93">
        <v>0</v>
      </c>
      <c r="AE67" s="93">
        <v>0</v>
      </c>
      <c r="AF67" s="93">
        <v>0</v>
      </c>
      <c r="AG67" s="271">
        <v>0</v>
      </c>
    </row>
    <row r="68" spans="1:33" ht="30" x14ac:dyDescent="0.25">
      <c r="A68" s="341">
        <v>60</v>
      </c>
      <c r="B68" s="75" t="s">
        <v>1046</v>
      </c>
      <c r="C68" s="104" t="s">
        <v>1050</v>
      </c>
      <c r="D68" s="104" t="s">
        <v>1051</v>
      </c>
      <c r="E68" s="104" t="s">
        <v>1052</v>
      </c>
      <c r="F68" s="45">
        <v>0</v>
      </c>
      <c r="G68" s="45">
        <v>0</v>
      </c>
      <c r="H68" s="106">
        <f t="shared" si="2"/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5">
        <v>0</v>
      </c>
      <c r="V68" s="106">
        <f t="shared" si="3"/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25">
        <v>0</v>
      </c>
      <c r="AC68" s="106">
        <f t="shared" si="4"/>
        <v>0</v>
      </c>
      <c r="AD68" s="45">
        <v>0</v>
      </c>
      <c r="AE68" s="45">
        <v>0</v>
      </c>
      <c r="AF68" s="45">
        <v>0</v>
      </c>
      <c r="AG68" s="265">
        <v>0</v>
      </c>
    </row>
    <row r="69" spans="1:33" ht="30" x14ac:dyDescent="0.25">
      <c r="A69" s="341">
        <v>61</v>
      </c>
      <c r="B69" s="75" t="s">
        <v>1046</v>
      </c>
      <c r="C69" s="104" t="s">
        <v>1053</v>
      </c>
      <c r="D69" s="104" t="s">
        <v>1054</v>
      </c>
      <c r="E69" s="104" t="s">
        <v>1055</v>
      </c>
      <c r="F69" s="45">
        <v>0</v>
      </c>
      <c r="G69" s="45">
        <v>0</v>
      </c>
      <c r="H69" s="106">
        <f t="shared" si="2"/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5">
        <v>0</v>
      </c>
      <c r="V69" s="106">
        <f t="shared" si="3"/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25">
        <v>0</v>
      </c>
      <c r="AC69" s="106">
        <f t="shared" si="4"/>
        <v>0</v>
      </c>
      <c r="AD69" s="45">
        <v>0</v>
      </c>
      <c r="AE69" s="45">
        <v>0</v>
      </c>
      <c r="AF69" s="45">
        <v>0</v>
      </c>
      <c r="AG69" s="265">
        <v>0</v>
      </c>
    </row>
    <row r="70" spans="1:33" ht="30" x14ac:dyDescent="0.25">
      <c r="A70" s="341">
        <v>62</v>
      </c>
      <c r="B70" s="75" t="s">
        <v>1046</v>
      </c>
      <c r="C70" s="104" t="s">
        <v>1056</v>
      </c>
      <c r="D70" s="104" t="s">
        <v>1057</v>
      </c>
      <c r="E70" s="104" t="s">
        <v>1058</v>
      </c>
      <c r="F70" s="45">
        <v>0</v>
      </c>
      <c r="G70" s="45">
        <v>0</v>
      </c>
      <c r="H70" s="106">
        <f t="shared" si="2"/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25">
        <v>0</v>
      </c>
      <c r="V70" s="106">
        <f t="shared" si="3"/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25">
        <v>0</v>
      </c>
      <c r="AC70" s="106">
        <f t="shared" si="4"/>
        <v>0</v>
      </c>
      <c r="AD70" s="45">
        <v>0</v>
      </c>
      <c r="AE70" s="45">
        <v>0</v>
      </c>
      <c r="AF70" s="45">
        <v>0</v>
      </c>
      <c r="AG70" s="265">
        <v>0</v>
      </c>
    </row>
    <row r="71" spans="1:33" ht="30" x14ac:dyDescent="0.25">
      <c r="A71" s="341">
        <v>63</v>
      </c>
      <c r="B71" s="75" t="s">
        <v>1046</v>
      </c>
      <c r="C71" s="104" t="s">
        <v>1059</v>
      </c>
      <c r="D71" s="104" t="s">
        <v>1060</v>
      </c>
      <c r="E71" s="104" t="s">
        <v>1061</v>
      </c>
      <c r="F71" s="45">
        <v>0</v>
      </c>
      <c r="G71" s="45">
        <v>0</v>
      </c>
      <c r="H71" s="106">
        <f t="shared" si="2"/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25">
        <v>0</v>
      </c>
      <c r="V71" s="106">
        <f t="shared" si="3"/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25">
        <v>0</v>
      </c>
      <c r="AC71" s="106">
        <f t="shared" si="4"/>
        <v>0</v>
      </c>
      <c r="AD71" s="45">
        <v>0</v>
      </c>
      <c r="AE71" s="45">
        <v>0</v>
      </c>
      <c r="AF71" s="45">
        <v>0</v>
      </c>
      <c r="AG71" s="265">
        <v>0</v>
      </c>
    </row>
    <row r="72" spans="1:33" ht="30" x14ac:dyDescent="0.25">
      <c r="A72" s="341">
        <v>64</v>
      </c>
      <c r="B72" s="75" t="s">
        <v>1046</v>
      </c>
      <c r="C72" s="104" t="s">
        <v>1062</v>
      </c>
      <c r="D72" s="104" t="s">
        <v>1063</v>
      </c>
      <c r="E72" s="104" t="s">
        <v>1064</v>
      </c>
      <c r="F72" s="45">
        <v>0</v>
      </c>
      <c r="G72" s="45">
        <v>0</v>
      </c>
      <c r="H72" s="106">
        <f t="shared" si="2"/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5">
        <v>0</v>
      </c>
      <c r="V72" s="106">
        <f t="shared" si="3"/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25">
        <v>0</v>
      </c>
      <c r="AC72" s="106">
        <f t="shared" si="4"/>
        <v>0</v>
      </c>
      <c r="AD72" s="45">
        <v>0</v>
      </c>
      <c r="AE72" s="45">
        <v>0</v>
      </c>
      <c r="AF72" s="45">
        <v>0</v>
      </c>
      <c r="AG72" s="265">
        <v>0</v>
      </c>
    </row>
    <row r="73" spans="1:33" ht="30" x14ac:dyDescent="0.25">
      <c r="A73" s="341">
        <v>65</v>
      </c>
      <c r="B73" s="75" t="s">
        <v>1046</v>
      </c>
      <c r="C73" s="104" t="s">
        <v>1065</v>
      </c>
      <c r="D73" s="104" t="s">
        <v>1066</v>
      </c>
      <c r="E73" s="104" t="s">
        <v>1067</v>
      </c>
      <c r="F73" s="45">
        <v>0</v>
      </c>
      <c r="G73" s="45">
        <v>0</v>
      </c>
      <c r="H73" s="106">
        <f t="shared" ref="H73:H136" si="5">F73+G73</f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5">
        <v>0</v>
      </c>
      <c r="V73" s="106">
        <f t="shared" ref="V73:V136" si="6">Q73+R73+S73+T73</f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25">
        <v>0</v>
      </c>
      <c r="AC73" s="106">
        <f t="shared" ref="AC73:AC136" si="7">X73+Y73+Z73+AA73</f>
        <v>0</v>
      </c>
      <c r="AD73" s="45">
        <v>0</v>
      </c>
      <c r="AE73" s="45">
        <v>0</v>
      </c>
      <c r="AF73" s="45">
        <v>0</v>
      </c>
      <c r="AG73" s="265">
        <v>0</v>
      </c>
    </row>
    <row r="74" spans="1:33" ht="30" x14ac:dyDescent="0.25">
      <c r="A74" s="341">
        <v>66</v>
      </c>
      <c r="B74" s="75" t="s">
        <v>1046</v>
      </c>
      <c r="C74" s="104" t="s">
        <v>1068</v>
      </c>
      <c r="D74" s="104" t="s">
        <v>1069</v>
      </c>
      <c r="E74" s="104" t="s">
        <v>1070</v>
      </c>
      <c r="F74" s="45">
        <v>0</v>
      </c>
      <c r="G74" s="45">
        <v>0</v>
      </c>
      <c r="H74" s="106">
        <f t="shared" si="5"/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25">
        <v>0</v>
      </c>
      <c r="V74" s="106">
        <f t="shared" si="6"/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25">
        <v>0</v>
      </c>
      <c r="AC74" s="106">
        <f t="shared" si="7"/>
        <v>0</v>
      </c>
      <c r="AD74" s="45">
        <v>0</v>
      </c>
      <c r="AE74" s="45">
        <v>0</v>
      </c>
      <c r="AF74" s="45">
        <v>0</v>
      </c>
      <c r="AG74" s="265">
        <v>0</v>
      </c>
    </row>
    <row r="75" spans="1:33" ht="30" x14ac:dyDescent="0.25">
      <c r="A75" s="341">
        <v>67</v>
      </c>
      <c r="B75" s="75" t="s">
        <v>1046</v>
      </c>
      <c r="C75" s="104" t="s">
        <v>1071</v>
      </c>
      <c r="D75" s="104" t="s">
        <v>1072</v>
      </c>
      <c r="E75" s="104" t="s">
        <v>1073</v>
      </c>
      <c r="F75" s="45">
        <v>0</v>
      </c>
      <c r="G75" s="45">
        <v>0</v>
      </c>
      <c r="H75" s="106">
        <f t="shared" si="5"/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5">
        <v>0</v>
      </c>
      <c r="V75" s="106">
        <f t="shared" si="6"/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25">
        <v>0</v>
      </c>
      <c r="AC75" s="106">
        <f t="shared" si="7"/>
        <v>0</v>
      </c>
      <c r="AD75" s="45">
        <v>0</v>
      </c>
      <c r="AE75" s="45">
        <v>0</v>
      </c>
      <c r="AF75" s="45">
        <v>0</v>
      </c>
      <c r="AG75" s="265">
        <v>0</v>
      </c>
    </row>
    <row r="76" spans="1:33" ht="30" x14ac:dyDescent="0.25">
      <c r="A76" s="341">
        <v>68</v>
      </c>
      <c r="B76" s="75" t="s">
        <v>1046</v>
      </c>
      <c r="C76" s="104" t="s">
        <v>1074</v>
      </c>
      <c r="D76" s="104" t="s">
        <v>1075</v>
      </c>
      <c r="E76" s="104" t="s">
        <v>1076</v>
      </c>
      <c r="F76" s="45">
        <v>0</v>
      </c>
      <c r="G76" s="45">
        <v>0</v>
      </c>
      <c r="H76" s="106">
        <f t="shared" si="5"/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25">
        <v>0</v>
      </c>
      <c r="V76" s="106">
        <f t="shared" si="6"/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25">
        <v>0</v>
      </c>
      <c r="AC76" s="106">
        <f t="shared" si="7"/>
        <v>0</v>
      </c>
      <c r="AD76" s="45">
        <v>0</v>
      </c>
      <c r="AE76" s="45">
        <v>0</v>
      </c>
      <c r="AF76" s="45">
        <v>0</v>
      </c>
      <c r="AG76" s="265">
        <v>0</v>
      </c>
    </row>
    <row r="77" spans="1:33" ht="30" x14ac:dyDescent="0.25">
      <c r="A77" s="341">
        <v>69</v>
      </c>
      <c r="B77" s="75" t="s">
        <v>1046</v>
      </c>
      <c r="C77" s="104" t="s">
        <v>1077</v>
      </c>
      <c r="D77" s="104" t="s">
        <v>1078</v>
      </c>
      <c r="E77" s="104" t="s">
        <v>1079</v>
      </c>
      <c r="F77" s="45">
        <v>0</v>
      </c>
      <c r="G77" s="45">
        <v>0</v>
      </c>
      <c r="H77" s="106">
        <f t="shared" si="5"/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5">
        <v>0</v>
      </c>
      <c r="V77" s="106">
        <f t="shared" si="6"/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25">
        <v>0</v>
      </c>
      <c r="AC77" s="106">
        <f t="shared" si="7"/>
        <v>0</v>
      </c>
      <c r="AD77" s="45">
        <v>0</v>
      </c>
      <c r="AE77" s="45">
        <v>0</v>
      </c>
      <c r="AF77" s="45">
        <v>0</v>
      </c>
      <c r="AG77" s="265">
        <v>0</v>
      </c>
    </row>
    <row r="78" spans="1:33" ht="30" x14ac:dyDescent="0.25">
      <c r="A78" s="341">
        <v>70</v>
      </c>
      <c r="B78" s="75" t="s">
        <v>1046</v>
      </c>
      <c r="C78" s="104" t="s">
        <v>1080</v>
      </c>
      <c r="D78" s="104" t="s">
        <v>1081</v>
      </c>
      <c r="E78" s="104" t="s">
        <v>1082</v>
      </c>
      <c r="F78" s="45">
        <v>0</v>
      </c>
      <c r="G78" s="45">
        <v>0</v>
      </c>
      <c r="H78" s="106">
        <f t="shared" si="5"/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25">
        <v>0</v>
      </c>
      <c r="V78" s="106">
        <f t="shared" si="6"/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25">
        <v>0</v>
      </c>
      <c r="AC78" s="106">
        <f t="shared" si="7"/>
        <v>0</v>
      </c>
      <c r="AD78" s="45">
        <v>0</v>
      </c>
      <c r="AE78" s="45">
        <v>0</v>
      </c>
      <c r="AF78" s="45">
        <v>0</v>
      </c>
      <c r="AG78" s="265">
        <v>0</v>
      </c>
    </row>
    <row r="79" spans="1:33" ht="45" x14ac:dyDescent="0.25">
      <c r="A79" s="341">
        <v>71</v>
      </c>
      <c r="B79" s="75" t="s">
        <v>1046</v>
      </c>
      <c r="C79" s="104" t="s">
        <v>1083</v>
      </c>
      <c r="D79" s="104" t="s">
        <v>1084</v>
      </c>
      <c r="E79" s="104" t="s">
        <v>1085</v>
      </c>
      <c r="F79" s="45">
        <v>0</v>
      </c>
      <c r="G79" s="45">
        <v>0</v>
      </c>
      <c r="H79" s="106">
        <f t="shared" si="5"/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5">
        <v>0</v>
      </c>
      <c r="V79" s="106">
        <f t="shared" si="6"/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25">
        <v>0</v>
      </c>
      <c r="AC79" s="106">
        <f t="shared" si="7"/>
        <v>0</v>
      </c>
      <c r="AD79" s="45">
        <v>0</v>
      </c>
      <c r="AE79" s="45">
        <v>0</v>
      </c>
      <c r="AF79" s="45">
        <v>0</v>
      </c>
      <c r="AG79" s="265">
        <v>0</v>
      </c>
    </row>
    <row r="80" spans="1:33" ht="45" x14ac:dyDescent="0.25">
      <c r="A80" s="341">
        <v>72</v>
      </c>
      <c r="B80" s="75" t="s">
        <v>1046</v>
      </c>
      <c r="C80" s="104" t="s">
        <v>1086</v>
      </c>
      <c r="D80" s="104" t="s">
        <v>1087</v>
      </c>
      <c r="E80" s="104" t="s">
        <v>1088</v>
      </c>
      <c r="F80" s="45">
        <v>0</v>
      </c>
      <c r="G80" s="45">
        <v>0</v>
      </c>
      <c r="H80" s="106">
        <f t="shared" si="5"/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25">
        <v>0</v>
      </c>
      <c r="V80" s="106">
        <f t="shared" si="6"/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25">
        <v>0</v>
      </c>
      <c r="AC80" s="106">
        <f t="shared" si="7"/>
        <v>0</v>
      </c>
      <c r="AD80" s="45">
        <v>0</v>
      </c>
      <c r="AE80" s="45">
        <v>0</v>
      </c>
      <c r="AF80" s="45">
        <v>0</v>
      </c>
      <c r="AG80" s="265">
        <v>0</v>
      </c>
    </row>
    <row r="81" spans="1:33" ht="45" x14ac:dyDescent="0.25">
      <c r="A81" s="341">
        <v>73</v>
      </c>
      <c r="B81" s="75" t="s">
        <v>1046</v>
      </c>
      <c r="C81" s="104" t="s">
        <v>1089</v>
      </c>
      <c r="D81" s="104" t="s">
        <v>1090</v>
      </c>
      <c r="E81" s="104" t="s">
        <v>1091</v>
      </c>
      <c r="F81" s="45">
        <v>0</v>
      </c>
      <c r="G81" s="45">
        <v>0</v>
      </c>
      <c r="H81" s="106">
        <f t="shared" si="5"/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5">
        <v>0</v>
      </c>
      <c r="V81" s="106">
        <f t="shared" si="6"/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25">
        <v>0</v>
      </c>
      <c r="AC81" s="106">
        <f t="shared" si="7"/>
        <v>0</v>
      </c>
      <c r="AD81" s="45">
        <v>0</v>
      </c>
      <c r="AE81" s="45">
        <v>0</v>
      </c>
      <c r="AF81" s="45">
        <v>0</v>
      </c>
      <c r="AG81" s="265">
        <v>0</v>
      </c>
    </row>
    <row r="82" spans="1:33" ht="45" x14ac:dyDescent="0.25">
      <c r="A82" s="341">
        <v>74</v>
      </c>
      <c r="B82" s="75" t="s">
        <v>1046</v>
      </c>
      <c r="C82" s="104" t="s">
        <v>1092</v>
      </c>
      <c r="D82" s="104" t="s">
        <v>1093</v>
      </c>
      <c r="E82" s="104" t="s">
        <v>1094</v>
      </c>
      <c r="F82" s="45">
        <v>0</v>
      </c>
      <c r="G82" s="45">
        <v>0</v>
      </c>
      <c r="H82" s="106">
        <f t="shared" si="5"/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5">
        <v>0</v>
      </c>
      <c r="V82" s="106">
        <f t="shared" si="6"/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25">
        <v>0</v>
      </c>
      <c r="AC82" s="106">
        <f t="shared" si="7"/>
        <v>0</v>
      </c>
      <c r="AD82" s="45">
        <v>0</v>
      </c>
      <c r="AE82" s="45">
        <v>0</v>
      </c>
      <c r="AF82" s="45">
        <v>0</v>
      </c>
      <c r="AG82" s="265">
        <v>0</v>
      </c>
    </row>
    <row r="83" spans="1:33" ht="45" x14ac:dyDescent="0.25">
      <c r="A83" s="341">
        <v>75</v>
      </c>
      <c r="B83" s="75" t="s">
        <v>1097</v>
      </c>
      <c r="C83" s="75" t="s">
        <v>1095</v>
      </c>
      <c r="D83" s="75" t="s">
        <v>1096</v>
      </c>
      <c r="E83" s="75">
        <v>89229157261</v>
      </c>
      <c r="F83" s="44">
        <v>1</v>
      </c>
      <c r="G83" s="44">
        <v>0</v>
      </c>
      <c r="H83" s="106">
        <f t="shared" si="5"/>
        <v>1</v>
      </c>
      <c r="I83" s="44">
        <v>2</v>
      </c>
      <c r="J83" s="267">
        <v>2</v>
      </c>
      <c r="K83" s="267">
        <v>22</v>
      </c>
      <c r="L83" s="44">
        <v>1</v>
      </c>
      <c r="M83" s="44">
        <v>0</v>
      </c>
      <c r="N83" s="44">
        <v>0</v>
      </c>
      <c r="O83" s="44">
        <v>0</v>
      </c>
      <c r="P83" s="44">
        <v>0</v>
      </c>
      <c r="Q83" s="44">
        <v>2</v>
      </c>
      <c r="R83" s="44">
        <v>0</v>
      </c>
      <c r="S83" s="44">
        <v>0</v>
      </c>
      <c r="T83" s="44">
        <v>2</v>
      </c>
      <c r="U83" s="318">
        <v>1</v>
      </c>
      <c r="V83" s="106">
        <f t="shared" si="6"/>
        <v>4</v>
      </c>
      <c r="W83" s="44">
        <v>0</v>
      </c>
      <c r="X83" s="267">
        <v>5</v>
      </c>
      <c r="Y83" s="44">
        <v>0</v>
      </c>
      <c r="Z83" s="267">
        <v>5</v>
      </c>
      <c r="AA83" s="44">
        <v>3</v>
      </c>
      <c r="AB83" s="318">
        <v>0</v>
      </c>
      <c r="AC83" s="106">
        <f t="shared" si="7"/>
        <v>13</v>
      </c>
      <c r="AD83" s="44">
        <v>0</v>
      </c>
      <c r="AE83" s="44">
        <v>4</v>
      </c>
      <c r="AF83" s="44">
        <v>19</v>
      </c>
      <c r="AG83" s="297">
        <v>23</v>
      </c>
    </row>
    <row r="84" spans="1:33" ht="30" x14ac:dyDescent="0.25">
      <c r="A84" s="341">
        <v>76</v>
      </c>
      <c r="B84" s="75" t="s">
        <v>1097</v>
      </c>
      <c r="C84" s="75" t="s">
        <v>1098</v>
      </c>
      <c r="D84" s="75" t="s">
        <v>1099</v>
      </c>
      <c r="E84" s="75" t="s">
        <v>1100</v>
      </c>
      <c r="F84" s="93">
        <v>1</v>
      </c>
      <c r="G84" s="93">
        <v>0</v>
      </c>
      <c r="H84" s="106">
        <f t="shared" si="5"/>
        <v>1</v>
      </c>
      <c r="I84" s="93">
        <v>2</v>
      </c>
      <c r="J84" s="93">
        <v>3</v>
      </c>
      <c r="K84" s="93">
        <v>0</v>
      </c>
      <c r="L84" s="93">
        <v>1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1</v>
      </c>
      <c r="U84" s="18">
        <v>0</v>
      </c>
      <c r="V84" s="106">
        <f t="shared" si="6"/>
        <v>1</v>
      </c>
      <c r="W84" s="93">
        <v>0</v>
      </c>
      <c r="X84" s="93">
        <v>1</v>
      </c>
      <c r="Y84" s="93">
        <v>0</v>
      </c>
      <c r="Z84" s="93">
        <v>0</v>
      </c>
      <c r="AA84" s="93">
        <v>0</v>
      </c>
      <c r="AB84" s="18">
        <v>0</v>
      </c>
      <c r="AC84" s="106">
        <f t="shared" si="7"/>
        <v>1</v>
      </c>
      <c r="AD84" s="93">
        <v>0</v>
      </c>
      <c r="AE84" s="93">
        <v>3</v>
      </c>
      <c r="AF84" s="93">
        <v>3</v>
      </c>
      <c r="AG84" s="271">
        <v>6</v>
      </c>
    </row>
    <row r="85" spans="1:33" ht="75" x14ac:dyDescent="0.25">
      <c r="A85" s="341">
        <v>77</v>
      </c>
      <c r="B85" s="75" t="s">
        <v>1097</v>
      </c>
      <c r="C85" s="256" t="s">
        <v>1101</v>
      </c>
      <c r="D85" s="257"/>
      <c r="E85" s="257"/>
      <c r="F85" s="319">
        <v>0</v>
      </c>
      <c r="G85" s="319">
        <v>0</v>
      </c>
      <c r="H85" s="106">
        <f t="shared" si="5"/>
        <v>0</v>
      </c>
      <c r="I85" s="319">
        <v>0</v>
      </c>
      <c r="J85" s="319">
        <v>0</v>
      </c>
      <c r="K85" s="319">
        <v>0</v>
      </c>
      <c r="L85" s="319">
        <v>0</v>
      </c>
      <c r="M85" s="319">
        <v>0</v>
      </c>
      <c r="N85" s="319">
        <v>0</v>
      </c>
      <c r="O85" s="319">
        <v>0</v>
      </c>
      <c r="P85" s="319">
        <v>0</v>
      </c>
      <c r="Q85" s="319">
        <v>0</v>
      </c>
      <c r="R85" s="319">
        <v>0</v>
      </c>
      <c r="S85" s="319">
        <v>0</v>
      </c>
      <c r="T85" s="319">
        <v>0</v>
      </c>
      <c r="U85" s="25">
        <v>0</v>
      </c>
      <c r="V85" s="106">
        <f t="shared" si="6"/>
        <v>0</v>
      </c>
      <c r="W85" s="319">
        <v>0</v>
      </c>
      <c r="X85" s="319">
        <v>0</v>
      </c>
      <c r="Y85" s="319">
        <v>0</v>
      </c>
      <c r="Z85" s="319">
        <v>0</v>
      </c>
      <c r="AA85" s="319">
        <v>0</v>
      </c>
      <c r="AB85" s="25">
        <v>0</v>
      </c>
      <c r="AC85" s="106">
        <f t="shared" si="7"/>
        <v>0</v>
      </c>
      <c r="AD85" s="319">
        <v>0</v>
      </c>
      <c r="AE85" s="319">
        <v>0</v>
      </c>
      <c r="AF85" s="319">
        <v>0</v>
      </c>
      <c r="AG85" s="25">
        <v>0</v>
      </c>
    </row>
    <row r="86" spans="1:33" ht="75" x14ac:dyDescent="0.25">
      <c r="A86" s="341">
        <v>78</v>
      </c>
      <c r="B86" s="75" t="s">
        <v>1108</v>
      </c>
      <c r="C86" s="75" t="s">
        <v>1102</v>
      </c>
      <c r="D86" s="75" t="s">
        <v>1103</v>
      </c>
      <c r="E86" s="75" t="s">
        <v>1104</v>
      </c>
      <c r="F86" s="93">
        <v>0</v>
      </c>
      <c r="G86" s="93">
        <v>1</v>
      </c>
      <c r="H86" s="106">
        <f t="shared" si="5"/>
        <v>1</v>
      </c>
      <c r="I86" s="93">
        <v>1</v>
      </c>
      <c r="J86" s="93">
        <v>0</v>
      </c>
      <c r="K86" s="93">
        <v>0</v>
      </c>
      <c r="L86" s="93">
        <v>0</v>
      </c>
      <c r="M86" s="93">
        <v>1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18">
        <v>0</v>
      </c>
      <c r="V86" s="106">
        <f t="shared" si="6"/>
        <v>0</v>
      </c>
      <c r="W86" s="93">
        <v>0</v>
      </c>
      <c r="X86" s="93">
        <v>0</v>
      </c>
      <c r="Y86" s="93">
        <v>0</v>
      </c>
      <c r="Z86" s="93">
        <v>0</v>
      </c>
      <c r="AA86" s="93">
        <v>0</v>
      </c>
      <c r="AB86" s="18">
        <v>0</v>
      </c>
      <c r="AC86" s="106">
        <f t="shared" si="7"/>
        <v>0</v>
      </c>
      <c r="AD86" s="93">
        <v>0</v>
      </c>
      <c r="AE86" s="93">
        <v>0</v>
      </c>
      <c r="AF86" s="93">
        <v>0</v>
      </c>
      <c r="AG86" s="271">
        <v>0</v>
      </c>
    </row>
    <row r="87" spans="1:33" ht="30" x14ac:dyDescent="0.25">
      <c r="A87" s="341">
        <v>79</v>
      </c>
      <c r="B87" s="75" t="s">
        <v>1108</v>
      </c>
      <c r="C87" s="256" t="s">
        <v>1107</v>
      </c>
      <c r="D87" s="75" t="s">
        <v>1105</v>
      </c>
      <c r="E87" s="75" t="s">
        <v>1106</v>
      </c>
      <c r="F87" s="93">
        <v>1</v>
      </c>
      <c r="G87" s="93">
        <v>0</v>
      </c>
      <c r="H87" s="106">
        <f t="shared" si="5"/>
        <v>1</v>
      </c>
      <c r="I87" s="93">
        <v>0</v>
      </c>
      <c r="J87" s="93">
        <v>0</v>
      </c>
      <c r="K87" s="93">
        <v>3</v>
      </c>
      <c r="L87" s="93">
        <v>0</v>
      </c>
      <c r="M87" s="93">
        <v>1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3">
        <v>0</v>
      </c>
      <c r="U87" s="18">
        <v>0</v>
      </c>
      <c r="V87" s="106">
        <f t="shared" si="6"/>
        <v>0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18">
        <v>0</v>
      </c>
      <c r="AC87" s="106">
        <f t="shared" si="7"/>
        <v>0</v>
      </c>
      <c r="AD87" s="93">
        <v>0</v>
      </c>
      <c r="AE87" s="93">
        <v>0</v>
      </c>
      <c r="AF87" s="93">
        <v>0</v>
      </c>
      <c r="AG87" s="271">
        <v>0</v>
      </c>
    </row>
    <row r="88" spans="1:33" ht="30" x14ac:dyDescent="0.25">
      <c r="A88" s="341">
        <v>80</v>
      </c>
      <c r="B88" s="75" t="s">
        <v>1108</v>
      </c>
      <c r="C88" s="75" t="s">
        <v>1555</v>
      </c>
      <c r="D88" s="75" t="s">
        <v>1556</v>
      </c>
      <c r="E88" s="75" t="s">
        <v>1557</v>
      </c>
      <c r="F88" s="93">
        <v>0</v>
      </c>
      <c r="G88" s="93">
        <v>0</v>
      </c>
      <c r="H88" s="106">
        <f t="shared" si="5"/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18">
        <v>0</v>
      </c>
      <c r="V88" s="106">
        <f t="shared" si="6"/>
        <v>0</v>
      </c>
      <c r="W88" s="93">
        <v>0</v>
      </c>
      <c r="X88" s="93">
        <v>0</v>
      </c>
      <c r="Y88" s="93">
        <v>0</v>
      </c>
      <c r="Z88" s="93">
        <v>0</v>
      </c>
      <c r="AA88" s="93">
        <v>0</v>
      </c>
      <c r="AB88" s="18">
        <v>0</v>
      </c>
      <c r="AC88" s="106">
        <f t="shared" si="7"/>
        <v>0</v>
      </c>
      <c r="AD88" s="93">
        <v>0</v>
      </c>
      <c r="AE88" s="93">
        <v>0</v>
      </c>
      <c r="AF88" s="93">
        <v>0</v>
      </c>
      <c r="AG88" s="271">
        <v>0</v>
      </c>
    </row>
    <row r="89" spans="1:33" ht="60" x14ac:dyDescent="0.25">
      <c r="A89" s="341">
        <v>81</v>
      </c>
      <c r="B89" s="75" t="s">
        <v>1108</v>
      </c>
      <c r="C89" s="75" t="s">
        <v>1109</v>
      </c>
      <c r="D89" s="75" t="s">
        <v>1110</v>
      </c>
      <c r="E89" s="75" t="s">
        <v>1111</v>
      </c>
      <c r="F89" s="259">
        <v>0</v>
      </c>
      <c r="G89" s="259">
        <v>0</v>
      </c>
      <c r="H89" s="106">
        <f t="shared" si="5"/>
        <v>0</v>
      </c>
      <c r="I89" s="260">
        <v>0</v>
      </c>
      <c r="J89" s="260">
        <v>0</v>
      </c>
      <c r="K89" s="260">
        <v>0</v>
      </c>
      <c r="L89" s="260">
        <v>0</v>
      </c>
      <c r="M89" s="260">
        <v>0</v>
      </c>
      <c r="N89" s="260">
        <v>0</v>
      </c>
      <c r="O89" s="260">
        <v>0</v>
      </c>
      <c r="P89" s="260">
        <v>0</v>
      </c>
      <c r="Q89" s="260">
        <v>0</v>
      </c>
      <c r="R89" s="260">
        <v>0</v>
      </c>
      <c r="S89" s="260">
        <v>0</v>
      </c>
      <c r="T89" s="260">
        <v>0</v>
      </c>
      <c r="U89" s="261">
        <v>0</v>
      </c>
      <c r="V89" s="106">
        <f t="shared" si="6"/>
        <v>0</v>
      </c>
      <c r="W89" s="260">
        <v>0</v>
      </c>
      <c r="X89" s="260">
        <v>0</v>
      </c>
      <c r="Y89" s="260">
        <v>0</v>
      </c>
      <c r="Z89" s="260">
        <v>0</v>
      </c>
      <c r="AA89" s="260">
        <v>0</v>
      </c>
      <c r="AB89" s="261">
        <v>0</v>
      </c>
      <c r="AC89" s="106">
        <f t="shared" si="7"/>
        <v>0</v>
      </c>
      <c r="AD89" s="260">
        <v>0</v>
      </c>
      <c r="AE89" s="260">
        <v>0</v>
      </c>
      <c r="AF89" s="260">
        <v>0</v>
      </c>
      <c r="AG89" s="263">
        <v>0</v>
      </c>
    </row>
    <row r="90" spans="1:33" x14ac:dyDescent="0.25">
      <c r="A90" s="341">
        <v>82</v>
      </c>
      <c r="B90" s="308" t="s">
        <v>1112</v>
      </c>
      <c r="C90" s="75" t="s">
        <v>1113</v>
      </c>
      <c r="D90" s="75" t="s">
        <v>1114</v>
      </c>
      <c r="E90" s="75" t="s">
        <v>1115</v>
      </c>
      <c r="F90" s="93">
        <v>0</v>
      </c>
      <c r="G90" s="93">
        <v>0</v>
      </c>
      <c r="H90" s="106">
        <f t="shared" si="5"/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93">
        <v>0</v>
      </c>
      <c r="U90" s="18">
        <v>0</v>
      </c>
      <c r="V90" s="106">
        <f t="shared" si="6"/>
        <v>0</v>
      </c>
      <c r="W90" s="93">
        <v>0</v>
      </c>
      <c r="X90" s="93">
        <v>0</v>
      </c>
      <c r="Y90" s="93">
        <v>0</v>
      </c>
      <c r="Z90" s="93">
        <v>0</v>
      </c>
      <c r="AA90" s="93">
        <v>0</v>
      </c>
      <c r="AB90" s="18">
        <v>0</v>
      </c>
      <c r="AC90" s="106">
        <f t="shared" si="7"/>
        <v>0</v>
      </c>
      <c r="AD90" s="93">
        <v>0</v>
      </c>
      <c r="AE90" s="93">
        <v>0</v>
      </c>
      <c r="AF90" s="93">
        <v>0</v>
      </c>
      <c r="AG90" s="271">
        <v>0</v>
      </c>
    </row>
    <row r="91" spans="1:33" ht="30" x14ac:dyDescent="0.25">
      <c r="A91" s="341">
        <v>83</v>
      </c>
      <c r="B91" s="308" t="s">
        <v>1112</v>
      </c>
      <c r="C91" s="75" t="s">
        <v>1116</v>
      </c>
      <c r="D91" s="75" t="s">
        <v>1117</v>
      </c>
      <c r="E91" s="75" t="s">
        <v>1118</v>
      </c>
      <c r="F91" s="93">
        <v>0</v>
      </c>
      <c r="G91" s="93">
        <v>0</v>
      </c>
      <c r="H91" s="106">
        <f t="shared" si="5"/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18">
        <v>0</v>
      </c>
      <c r="V91" s="106">
        <f t="shared" si="6"/>
        <v>0</v>
      </c>
      <c r="W91" s="93">
        <v>0</v>
      </c>
      <c r="X91" s="93">
        <v>0</v>
      </c>
      <c r="Y91" s="93">
        <v>0</v>
      </c>
      <c r="Z91" s="93">
        <v>0</v>
      </c>
      <c r="AA91" s="93">
        <v>0</v>
      </c>
      <c r="AB91" s="18">
        <v>0</v>
      </c>
      <c r="AC91" s="106">
        <f t="shared" si="7"/>
        <v>0</v>
      </c>
      <c r="AD91" s="93">
        <v>0</v>
      </c>
      <c r="AE91" s="93">
        <v>0</v>
      </c>
      <c r="AF91" s="93">
        <v>0</v>
      </c>
      <c r="AG91" s="271">
        <v>0</v>
      </c>
    </row>
    <row r="92" spans="1:33" x14ac:dyDescent="0.25">
      <c r="A92" s="341">
        <v>84</v>
      </c>
      <c r="B92" s="308" t="s">
        <v>1112</v>
      </c>
      <c r="C92" s="75" t="s">
        <v>1119</v>
      </c>
      <c r="D92" s="75" t="s">
        <v>1120</v>
      </c>
      <c r="E92" s="75" t="s">
        <v>1121</v>
      </c>
      <c r="F92" s="93">
        <v>0</v>
      </c>
      <c r="G92" s="93">
        <v>0</v>
      </c>
      <c r="H92" s="106">
        <f t="shared" si="5"/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93">
        <v>0</v>
      </c>
      <c r="U92" s="18">
        <v>0</v>
      </c>
      <c r="V92" s="106">
        <f t="shared" si="6"/>
        <v>0</v>
      </c>
      <c r="W92" s="93">
        <v>0</v>
      </c>
      <c r="X92" s="93">
        <v>0</v>
      </c>
      <c r="Y92" s="93">
        <v>0</v>
      </c>
      <c r="Z92" s="93">
        <v>0</v>
      </c>
      <c r="AA92" s="93">
        <v>0</v>
      </c>
      <c r="AB92" s="18">
        <v>0</v>
      </c>
      <c r="AC92" s="106">
        <f t="shared" si="7"/>
        <v>0</v>
      </c>
      <c r="AD92" s="93">
        <v>0</v>
      </c>
      <c r="AE92" s="93">
        <v>0</v>
      </c>
      <c r="AF92" s="93">
        <v>0</v>
      </c>
      <c r="AG92" s="271">
        <v>0</v>
      </c>
    </row>
    <row r="93" spans="1:33" ht="30" x14ac:dyDescent="0.25">
      <c r="A93" s="341">
        <v>85</v>
      </c>
      <c r="B93" s="308" t="s">
        <v>1112</v>
      </c>
      <c r="C93" s="75" t="s">
        <v>1122</v>
      </c>
      <c r="D93" s="75" t="s">
        <v>1123</v>
      </c>
      <c r="E93" s="75" t="s">
        <v>1124</v>
      </c>
      <c r="F93" s="93">
        <v>0</v>
      </c>
      <c r="G93" s="93">
        <v>0</v>
      </c>
      <c r="H93" s="106">
        <f t="shared" si="5"/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3">
        <v>0</v>
      </c>
      <c r="R93" s="93">
        <v>0</v>
      </c>
      <c r="S93" s="93">
        <v>0</v>
      </c>
      <c r="T93" s="93">
        <v>0</v>
      </c>
      <c r="U93" s="313">
        <v>0</v>
      </c>
      <c r="V93" s="106">
        <f t="shared" si="6"/>
        <v>0</v>
      </c>
      <c r="W93" s="93">
        <v>0</v>
      </c>
      <c r="X93" s="93">
        <v>0</v>
      </c>
      <c r="Y93" s="93">
        <v>0</v>
      </c>
      <c r="Z93" s="93">
        <v>0</v>
      </c>
      <c r="AA93" s="93">
        <v>0</v>
      </c>
      <c r="AB93" s="313">
        <v>0</v>
      </c>
      <c r="AC93" s="106">
        <f t="shared" si="7"/>
        <v>0</v>
      </c>
      <c r="AD93" s="93">
        <v>0</v>
      </c>
      <c r="AE93" s="93">
        <v>0</v>
      </c>
      <c r="AF93" s="93">
        <v>0</v>
      </c>
      <c r="AG93" s="313">
        <v>0</v>
      </c>
    </row>
    <row r="94" spans="1:33" ht="30" x14ac:dyDescent="0.25">
      <c r="A94" s="341">
        <v>86</v>
      </c>
      <c r="B94" s="308" t="s">
        <v>1112</v>
      </c>
      <c r="C94" s="320" t="s">
        <v>1125</v>
      </c>
      <c r="D94" s="320" t="s">
        <v>1126</v>
      </c>
      <c r="E94" s="320" t="s">
        <v>1127</v>
      </c>
      <c r="F94" s="321">
        <v>0</v>
      </c>
      <c r="G94" s="321">
        <v>0</v>
      </c>
      <c r="H94" s="106">
        <f t="shared" si="5"/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1">
        <v>0</v>
      </c>
      <c r="Q94" s="321">
        <v>0</v>
      </c>
      <c r="R94" s="321">
        <v>0</v>
      </c>
      <c r="S94" s="321">
        <v>0</v>
      </c>
      <c r="T94" s="321">
        <v>0</v>
      </c>
      <c r="U94" s="322">
        <v>0</v>
      </c>
      <c r="V94" s="106">
        <f t="shared" si="6"/>
        <v>0</v>
      </c>
      <c r="W94" s="321">
        <v>0</v>
      </c>
      <c r="X94" s="321">
        <v>0</v>
      </c>
      <c r="Y94" s="321">
        <v>0</v>
      </c>
      <c r="Z94" s="321">
        <v>0</v>
      </c>
      <c r="AA94" s="321">
        <v>0</v>
      </c>
      <c r="AB94" s="322">
        <v>0</v>
      </c>
      <c r="AC94" s="106">
        <f t="shared" si="7"/>
        <v>0</v>
      </c>
      <c r="AD94" s="321">
        <v>0</v>
      </c>
      <c r="AE94" s="321">
        <v>0</v>
      </c>
      <c r="AF94" s="321">
        <v>0</v>
      </c>
      <c r="AG94" s="323">
        <v>0</v>
      </c>
    </row>
    <row r="95" spans="1:33" ht="30" x14ac:dyDescent="0.25">
      <c r="A95" s="341">
        <v>87</v>
      </c>
      <c r="B95" s="308" t="s">
        <v>1112</v>
      </c>
      <c r="C95" s="75" t="s">
        <v>1128</v>
      </c>
      <c r="D95" s="75" t="s">
        <v>1129</v>
      </c>
      <c r="E95" s="75" t="s">
        <v>1130</v>
      </c>
      <c r="F95" s="93">
        <v>0</v>
      </c>
      <c r="G95" s="93">
        <v>0</v>
      </c>
      <c r="H95" s="106">
        <f t="shared" si="5"/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93">
        <v>0</v>
      </c>
      <c r="U95" s="18">
        <v>0</v>
      </c>
      <c r="V95" s="106">
        <f t="shared" si="6"/>
        <v>0</v>
      </c>
      <c r="W95" s="93">
        <v>0</v>
      </c>
      <c r="X95" s="93">
        <v>0</v>
      </c>
      <c r="Y95" s="93">
        <v>0</v>
      </c>
      <c r="Z95" s="93">
        <v>0</v>
      </c>
      <c r="AA95" s="93">
        <v>0</v>
      </c>
      <c r="AB95" s="18">
        <v>0</v>
      </c>
      <c r="AC95" s="106">
        <f t="shared" si="7"/>
        <v>0</v>
      </c>
      <c r="AD95" s="93">
        <v>0</v>
      </c>
      <c r="AE95" s="93">
        <v>0</v>
      </c>
      <c r="AF95" s="93">
        <v>0</v>
      </c>
      <c r="AG95" s="271">
        <v>0</v>
      </c>
    </row>
    <row r="96" spans="1:33" x14ac:dyDescent="0.25">
      <c r="A96" s="341">
        <v>88</v>
      </c>
      <c r="B96" s="308" t="s">
        <v>1112</v>
      </c>
      <c r="C96" s="75" t="s">
        <v>1131</v>
      </c>
      <c r="D96" s="75" t="s">
        <v>1132</v>
      </c>
      <c r="E96" s="75" t="s">
        <v>1133</v>
      </c>
      <c r="F96" s="93">
        <v>0</v>
      </c>
      <c r="G96" s="93">
        <v>0</v>
      </c>
      <c r="H96" s="106">
        <f t="shared" si="5"/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93">
        <v>0</v>
      </c>
      <c r="Q96" s="93">
        <v>0</v>
      </c>
      <c r="R96" s="93">
        <v>0</v>
      </c>
      <c r="S96" s="93">
        <v>0</v>
      </c>
      <c r="T96" s="93">
        <v>0</v>
      </c>
      <c r="U96" s="18">
        <v>0</v>
      </c>
      <c r="V96" s="106">
        <f t="shared" si="6"/>
        <v>0</v>
      </c>
      <c r="W96" s="93">
        <v>0</v>
      </c>
      <c r="X96" s="93">
        <v>0</v>
      </c>
      <c r="Y96" s="93">
        <v>0</v>
      </c>
      <c r="Z96" s="93">
        <v>0</v>
      </c>
      <c r="AA96" s="93">
        <v>0</v>
      </c>
      <c r="AB96" s="18">
        <v>0</v>
      </c>
      <c r="AC96" s="106">
        <f t="shared" si="7"/>
        <v>0</v>
      </c>
      <c r="AD96" s="93">
        <v>0</v>
      </c>
      <c r="AE96" s="93">
        <v>0</v>
      </c>
      <c r="AF96" s="93">
        <v>0</v>
      </c>
      <c r="AG96" s="271">
        <v>0</v>
      </c>
    </row>
    <row r="97" spans="1:33" ht="30" x14ac:dyDescent="0.25">
      <c r="A97" s="341">
        <v>89</v>
      </c>
      <c r="B97" s="308" t="s">
        <v>1112</v>
      </c>
      <c r="C97" s="75" t="s">
        <v>1134</v>
      </c>
      <c r="D97" s="75" t="s">
        <v>1135</v>
      </c>
      <c r="E97" s="75" t="s">
        <v>1136</v>
      </c>
      <c r="F97" s="93">
        <v>0</v>
      </c>
      <c r="G97" s="93">
        <v>0</v>
      </c>
      <c r="H97" s="106">
        <f t="shared" si="5"/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  <c r="P97" s="93">
        <v>0</v>
      </c>
      <c r="Q97" s="93">
        <v>0</v>
      </c>
      <c r="R97" s="93">
        <v>0</v>
      </c>
      <c r="S97" s="93">
        <v>0</v>
      </c>
      <c r="T97" s="93">
        <v>0</v>
      </c>
      <c r="U97" s="18">
        <v>0</v>
      </c>
      <c r="V97" s="106">
        <f t="shared" si="6"/>
        <v>0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18">
        <v>0</v>
      </c>
      <c r="AC97" s="106">
        <f t="shared" si="7"/>
        <v>0</v>
      </c>
      <c r="AD97" s="93">
        <v>0</v>
      </c>
      <c r="AE97" s="93">
        <v>0</v>
      </c>
      <c r="AF97" s="93">
        <v>0</v>
      </c>
      <c r="AG97" s="271">
        <v>0</v>
      </c>
    </row>
    <row r="98" spans="1:33" ht="30" x14ac:dyDescent="0.25">
      <c r="A98" s="341">
        <v>90</v>
      </c>
      <c r="B98" s="308" t="s">
        <v>1112</v>
      </c>
      <c r="C98" s="75" t="s">
        <v>1137</v>
      </c>
      <c r="D98" s="75" t="s">
        <v>1138</v>
      </c>
      <c r="E98" s="75" t="s">
        <v>1139</v>
      </c>
      <c r="F98" s="93">
        <v>0</v>
      </c>
      <c r="G98" s="93">
        <v>0</v>
      </c>
      <c r="H98" s="106">
        <f t="shared" si="5"/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3">
        <v>0</v>
      </c>
      <c r="Q98" s="93">
        <v>0</v>
      </c>
      <c r="R98" s="93">
        <v>0</v>
      </c>
      <c r="S98" s="93">
        <v>0</v>
      </c>
      <c r="T98" s="93">
        <v>0</v>
      </c>
      <c r="U98" s="18">
        <v>0</v>
      </c>
      <c r="V98" s="106">
        <f t="shared" si="6"/>
        <v>0</v>
      </c>
      <c r="W98" s="93">
        <v>0</v>
      </c>
      <c r="X98" s="93">
        <v>0</v>
      </c>
      <c r="Y98" s="93">
        <v>0</v>
      </c>
      <c r="Z98" s="93">
        <v>0</v>
      </c>
      <c r="AA98" s="93">
        <v>0</v>
      </c>
      <c r="AB98" s="18">
        <v>0</v>
      </c>
      <c r="AC98" s="106">
        <f t="shared" si="7"/>
        <v>0</v>
      </c>
      <c r="AD98" s="93">
        <v>0</v>
      </c>
      <c r="AE98" s="93">
        <v>0</v>
      </c>
      <c r="AF98" s="93">
        <v>0</v>
      </c>
      <c r="AG98" s="271">
        <v>0</v>
      </c>
    </row>
    <row r="99" spans="1:33" ht="30" x14ac:dyDescent="0.25">
      <c r="A99" s="341">
        <v>91</v>
      </c>
      <c r="B99" s="308" t="s">
        <v>1112</v>
      </c>
      <c r="C99" s="75" t="s">
        <v>1140</v>
      </c>
      <c r="D99" s="75" t="s">
        <v>1141</v>
      </c>
      <c r="E99" s="75" t="s">
        <v>1142</v>
      </c>
      <c r="F99" s="45">
        <v>0</v>
      </c>
      <c r="G99" s="45">
        <v>0</v>
      </c>
      <c r="H99" s="106">
        <f t="shared" si="5"/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324">
        <v>0</v>
      </c>
      <c r="V99" s="106">
        <f t="shared" si="6"/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324">
        <v>0</v>
      </c>
      <c r="AC99" s="106">
        <f t="shared" si="7"/>
        <v>0</v>
      </c>
      <c r="AD99" s="45">
        <v>0</v>
      </c>
      <c r="AE99" s="45">
        <v>0</v>
      </c>
      <c r="AF99" s="45">
        <v>0</v>
      </c>
      <c r="AG99" s="265">
        <v>0</v>
      </c>
    </row>
    <row r="100" spans="1:33" ht="30" x14ac:dyDescent="0.25">
      <c r="A100" s="341">
        <v>92</v>
      </c>
      <c r="B100" s="308" t="s">
        <v>1112</v>
      </c>
      <c r="C100" s="75" t="s">
        <v>1143</v>
      </c>
      <c r="D100" s="75" t="s">
        <v>1144</v>
      </c>
      <c r="E100" s="75" t="s">
        <v>1145</v>
      </c>
      <c r="F100" s="93">
        <v>0</v>
      </c>
      <c r="G100" s="93">
        <v>0</v>
      </c>
      <c r="H100" s="106">
        <f t="shared" si="5"/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93">
        <v>0</v>
      </c>
      <c r="Q100" s="93">
        <v>0</v>
      </c>
      <c r="R100" s="93">
        <v>0</v>
      </c>
      <c r="S100" s="93">
        <v>0</v>
      </c>
      <c r="T100" s="93">
        <v>0</v>
      </c>
      <c r="U100" s="18">
        <v>0</v>
      </c>
      <c r="V100" s="106">
        <f t="shared" si="6"/>
        <v>0</v>
      </c>
      <c r="W100" s="93">
        <v>0</v>
      </c>
      <c r="X100" s="93">
        <v>0</v>
      </c>
      <c r="Y100" s="93">
        <v>0</v>
      </c>
      <c r="Z100" s="93">
        <v>0</v>
      </c>
      <c r="AA100" s="93">
        <v>0</v>
      </c>
      <c r="AB100" s="18">
        <v>0</v>
      </c>
      <c r="AC100" s="106">
        <f t="shared" si="7"/>
        <v>0</v>
      </c>
      <c r="AD100" s="93">
        <v>0</v>
      </c>
      <c r="AE100" s="93">
        <v>0</v>
      </c>
      <c r="AF100" s="93">
        <v>0</v>
      </c>
      <c r="AG100" s="271">
        <v>0</v>
      </c>
    </row>
    <row r="101" spans="1:33" ht="30" x14ac:dyDescent="0.25">
      <c r="A101" s="341">
        <v>93</v>
      </c>
      <c r="B101" s="308" t="s">
        <v>1112</v>
      </c>
      <c r="C101" s="75" t="s">
        <v>1146</v>
      </c>
      <c r="D101" s="75" t="s">
        <v>1147</v>
      </c>
      <c r="E101" s="75" t="s">
        <v>1148</v>
      </c>
      <c r="F101" s="93">
        <v>0</v>
      </c>
      <c r="G101" s="93">
        <v>0</v>
      </c>
      <c r="H101" s="106">
        <f t="shared" si="5"/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>
        <v>0</v>
      </c>
      <c r="R101" s="93">
        <v>0</v>
      </c>
      <c r="S101" s="93">
        <v>0</v>
      </c>
      <c r="T101" s="93">
        <v>0</v>
      </c>
      <c r="U101" s="313">
        <v>0</v>
      </c>
      <c r="V101" s="106">
        <f t="shared" si="6"/>
        <v>0</v>
      </c>
      <c r="W101" s="93">
        <v>0</v>
      </c>
      <c r="X101" s="93">
        <v>0</v>
      </c>
      <c r="Y101" s="93">
        <v>0</v>
      </c>
      <c r="Z101" s="93">
        <v>0</v>
      </c>
      <c r="AA101" s="93">
        <v>0</v>
      </c>
      <c r="AB101" s="313">
        <v>0</v>
      </c>
      <c r="AC101" s="106">
        <f t="shared" si="7"/>
        <v>0</v>
      </c>
      <c r="AD101" s="93">
        <v>0</v>
      </c>
      <c r="AE101" s="93">
        <v>0</v>
      </c>
      <c r="AF101" s="93">
        <v>0</v>
      </c>
      <c r="AG101" s="313">
        <v>0</v>
      </c>
    </row>
    <row r="102" spans="1:33" ht="30" x14ac:dyDescent="0.25">
      <c r="A102" s="341">
        <v>94</v>
      </c>
      <c r="B102" s="308" t="s">
        <v>1112</v>
      </c>
      <c r="C102" s="75" t="s">
        <v>1149</v>
      </c>
      <c r="D102" s="75" t="s">
        <v>1150</v>
      </c>
      <c r="E102" s="75" t="s">
        <v>1151</v>
      </c>
      <c r="F102" s="93">
        <v>0</v>
      </c>
      <c r="G102" s="93">
        <v>0</v>
      </c>
      <c r="H102" s="106">
        <f t="shared" si="5"/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93">
        <v>0</v>
      </c>
      <c r="R102" s="93">
        <v>0</v>
      </c>
      <c r="S102" s="93">
        <v>0</v>
      </c>
      <c r="T102" s="93">
        <v>0</v>
      </c>
      <c r="U102" s="18">
        <v>0</v>
      </c>
      <c r="V102" s="106">
        <f t="shared" si="6"/>
        <v>0</v>
      </c>
      <c r="W102" s="93">
        <v>0</v>
      </c>
      <c r="X102" s="93">
        <v>0</v>
      </c>
      <c r="Y102" s="93">
        <v>0</v>
      </c>
      <c r="Z102" s="93">
        <v>0</v>
      </c>
      <c r="AA102" s="93">
        <v>0</v>
      </c>
      <c r="AB102" s="18">
        <v>0</v>
      </c>
      <c r="AC102" s="106">
        <f t="shared" si="7"/>
        <v>0</v>
      </c>
      <c r="AD102" s="93">
        <v>0</v>
      </c>
      <c r="AE102" s="93">
        <v>0</v>
      </c>
      <c r="AF102" s="93">
        <v>0</v>
      </c>
      <c r="AG102" s="271">
        <v>0</v>
      </c>
    </row>
    <row r="103" spans="1:33" x14ac:dyDescent="0.25">
      <c r="A103" s="341">
        <v>95</v>
      </c>
      <c r="B103" s="308" t="s">
        <v>1112</v>
      </c>
      <c r="C103" s="75" t="s">
        <v>1152</v>
      </c>
      <c r="D103" s="75">
        <v>0</v>
      </c>
      <c r="E103" s="75">
        <v>0</v>
      </c>
      <c r="F103" s="93">
        <v>0</v>
      </c>
      <c r="G103" s="93">
        <v>0</v>
      </c>
      <c r="H103" s="106">
        <f t="shared" si="5"/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3">
        <v>0</v>
      </c>
      <c r="P103" s="93">
        <v>0</v>
      </c>
      <c r="Q103" s="93">
        <v>0</v>
      </c>
      <c r="R103" s="93">
        <v>0</v>
      </c>
      <c r="S103" s="93">
        <v>0</v>
      </c>
      <c r="T103" s="93">
        <v>0</v>
      </c>
      <c r="U103" s="18">
        <v>0</v>
      </c>
      <c r="V103" s="106">
        <f t="shared" si="6"/>
        <v>0</v>
      </c>
      <c r="W103" s="93">
        <v>0</v>
      </c>
      <c r="X103" s="93">
        <v>0</v>
      </c>
      <c r="Y103" s="93">
        <v>0</v>
      </c>
      <c r="Z103" s="93">
        <v>0</v>
      </c>
      <c r="AA103" s="93">
        <v>0</v>
      </c>
      <c r="AB103" s="18">
        <v>0</v>
      </c>
      <c r="AC103" s="106">
        <f t="shared" si="7"/>
        <v>0</v>
      </c>
      <c r="AD103" s="93">
        <v>0</v>
      </c>
      <c r="AE103" s="93">
        <v>0</v>
      </c>
      <c r="AF103" s="93">
        <v>0</v>
      </c>
      <c r="AG103" s="271">
        <v>0</v>
      </c>
    </row>
    <row r="104" spans="1:33" x14ac:dyDescent="0.25">
      <c r="A104" s="341">
        <v>96</v>
      </c>
      <c r="B104" s="308" t="s">
        <v>1112</v>
      </c>
      <c r="C104" s="75" t="s">
        <v>1153</v>
      </c>
      <c r="D104" s="75" t="s">
        <v>1154</v>
      </c>
      <c r="E104" s="75" t="s">
        <v>1155</v>
      </c>
      <c r="F104" s="93">
        <v>0</v>
      </c>
      <c r="G104" s="93">
        <v>0</v>
      </c>
      <c r="H104" s="106">
        <f t="shared" si="5"/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  <c r="P104" s="93">
        <v>0</v>
      </c>
      <c r="Q104" s="93">
        <v>0</v>
      </c>
      <c r="R104" s="93">
        <v>0</v>
      </c>
      <c r="S104" s="93">
        <v>0</v>
      </c>
      <c r="T104" s="93">
        <v>0</v>
      </c>
      <c r="U104" s="18">
        <v>0</v>
      </c>
      <c r="V104" s="106">
        <f t="shared" si="6"/>
        <v>0</v>
      </c>
      <c r="W104" s="93">
        <v>0</v>
      </c>
      <c r="X104" s="93">
        <v>0</v>
      </c>
      <c r="Y104" s="93">
        <v>0</v>
      </c>
      <c r="Z104" s="93">
        <v>0</v>
      </c>
      <c r="AA104" s="93">
        <v>0</v>
      </c>
      <c r="AB104" s="18">
        <v>0</v>
      </c>
      <c r="AC104" s="106">
        <f t="shared" si="7"/>
        <v>0</v>
      </c>
      <c r="AD104" s="93">
        <v>0</v>
      </c>
      <c r="AE104" s="93">
        <v>0</v>
      </c>
      <c r="AF104" s="93">
        <v>0</v>
      </c>
      <c r="AG104" s="271">
        <v>0</v>
      </c>
    </row>
    <row r="105" spans="1:33" x14ac:dyDescent="0.25">
      <c r="A105" s="341">
        <v>97</v>
      </c>
      <c r="B105" s="308" t="s">
        <v>1112</v>
      </c>
      <c r="C105" s="75" t="s">
        <v>1156</v>
      </c>
      <c r="D105" s="75"/>
      <c r="E105" s="75" t="s">
        <v>1157</v>
      </c>
      <c r="F105" s="93">
        <v>0</v>
      </c>
      <c r="G105" s="93">
        <v>0</v>
      </c>
      <c r="H105" s="106">
        <f t="shared" si="5"/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93">
        <v>0</v>
      </c>
      <c r="Q105" s="93">
        <v>0</v>
      </c>
      <c r="R105" s="93">
        <v>0</v>
      </c>
      <c r="S105" s="93">
        <v>0</v>
      </c>
      <c r="T105" s="93">
        <v>0</v>
      </c>
      <c r="U105" s="18">
        <v>0</v>
      </c>
      <c r="V105" s="106">
        <f t="shared" si="6"/>
        <v>0</v>
      </c>
      <c r="W105" s="93">
        <v>0</v>
      </c>
      <c r="X105" s="93">
        <v>0</v>
      </c>
      <c r="Y105" s="93">
        <v>0</v>
      </c>
      <c r="Z105" s="93">
        <v>0</v>
      </c>
      <c r="AA105" s="93">
        <v>0</v>
      </c>
      <c r="AB105" s="18">
        <v>0</v>
      </c>
      <c r="AC105" s="106">
        <f t="shared" si="7"/>
        <v>0</v>
      </c>
      <c r="AD105" s="93">
        <v>0</v>
      </c>
      <c r="AE105" s="93">
        <v>0</v>
      </c>
      <c r="AF105" s="93">
        <v>0</v>
      </c>
      <c r="AG105" s="271">
        <v>0</v>
      </c>
    </row>
    <row r="106" spans="1:33" ht="30" x14ac:dyDescent="0.25">
      <c r="A106" s="341">
        <v>98</v>
      </c>
      <c r="B106" s="308" t="s">
        <v>1112</v>
      </c>
      <c r="C106" s="320" t="s">
        <v>1158</v>
      </c>
      <c r="D106" s="320" t="s">
        <v>1159</v>
      </c>
      <c r="E106" s="320">
        <v>8332251187</v>
      </c>
      <c r="F106" s="321">
        <v>0</v>
      </c>
      <c r="G106" s="321">
        <v>0</v>
      </c>
      <c r="H106" s="106">
        <f t="shared" si="5"/>
        <v>0</v>
      </c>
      <c r="I106" s="321">
        <v>0</v>
      </c>
      <c r="J106" s="321">
        <v>0</v>
      </c>
      <c r="K106" s="321">
        <v>0</v>
      </c>
      <c r="L106" s="321">
        <v>0</v>
      </c>
      <c r="M106" s="321">
        <v>0</v>
      </c>
      <c r="N106" s="321">
        <v>0</v>
      </c>
      <c r="O106" s="321">
        <v>0</v>
      </c>
      <c r="P106" s="321">
        <v>0</v>
      </c>
      <c r="Q106" s="321">
        <v>0</v>
      </c>
      <c r="R106" s="321">
        <v>0</v>
      </c>
      <c r="S106" s="321">
        <v>0</v>
      </c>
      <c r="T106" s="321">
        <v>0</v>
      </c>
      <c r="U106" s="322">
        <v>0</v>
      </c>
      <c r="V106" s="106">
        <f t="shared" si="6"/>
        <v>0</v>
      </c>
      <c r="W106" s="321">
        <v>0</v>
      </c>
      <c r="X106" s="321">
        <v>0</v>
      </c>
      <c r="Y106" s="321">
        <v>0</v>
      </c>
      <c r="Z106" s="321">
        <v>0</v>
      </c>
      <c r="AA106" s="321">
        <v>0</v>
      </c>
      <c r="AB106" s="322">
        <v>0</v>
      </c>
      <c r="AC106" s="106">
        <f t="shared" si="7"/>
        <v>0</v>
      </c>
      <c r="AD106" s="321">
        <v>0</v>
      </c>
      <c r="AE106" s="321">
        <v>0</v>
      </c>
      <c r="AF106" s="321">
        <v>0</v>
      </c>
      <c r="AG106" s="323">
        <v>0</v>
      </c>
    </row>
    <row r="107" spans="1:33" ht="30" x14ac:dyDescent="0.25">
      <c r="A107" s="341">
        <v>99</v>
      </c>
      <c r="B107" s="308" t="s">
        <v>1112</v>
      </c>
      <c r="C107" s="75" t="s">
        <v>1160</v>
      </c>
      <c r="D107" s="75" t="s">
        <v>1161</v>
      </c>
      <c r="E107" s="75" t="s">
        <v>1162</v>
      </c>
      <c r="F107" s="93">
        <v>0</v>
      </c>
      <c r="G107" s="93">
        <v>0</v>
      </c>
      <c r="H107" s="106">
        <f t="shared" si="5"/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v>0</v>
      </c>
      <c r="R107" s="93">
        <v>0</v>
      </c>
      <c r="S107" s="93">
        <v>0</v>
      </c>
      <c r="T107" s="93">
        <v>0</v>
      </c>
      <c r="U107" s="18">
        <v>0</v>
      </c>
      <c r="V107" s="106">
        <f t="shared" si="6"/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18">
        <v>0</v>
      </c>
      <c r="AC107" s="106">
        <f t="shared" si="7"/>
        <v>0</v>
      </c>
      <c r="AD107" s="93">
        <v>0</v>
      </c>
      <c r="AE107" s="93">
        <v>0</v>
      </c>
      <c r="AF107" s="93">
        <v>0</v>
      </c>
      <c r="AG107" s="271">
        <v>0</v>
      </c>
    </row>
    <row r="108" spans="1:33" ht="30" x14ac:dyDescent="0.25">
      <c r="A108" s="341">
        <v>100</v>
      </c>
      <c r="B108" s="308" t="s">
        <v>1112</v>
      </c>
      <c r="C108" s="325" t="s">
        <v>1163</v>
      </c>
      <c r="D108" s="75" t="s">
        <v>1164</v>
      </c>
      <c r="E108" s="75" t="s">
        <v>1165</v>
      </c>
      <c r="F108" s="45">
        <f>$F$66</f>
        <v>0</v>
      </c>
      <c r="G108" s="45">
        <v>0</v>
      </c>
      <c r="H108" s="106">
        <f t="shared" si="5"/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5">
        <v>0</v>
      </c>
      <c r="V108" s="106">
        <f t="shared" si="6"/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25">
        <v>0</v>
      </c>
      <c r="AC108" s="106">
        <f t="shared" si="7"/>
        <v>0</v>
      </c>
      <c r="AD108" s="45">
        <v>0</v>
      </c>
      <c r="AE108" s="45">
        <v>0</v>
      </c>
      <c r="AF108" s="45">
        <v>0</v>
      </c>
      <c r="AG108" s="271">
        <v>0</v>
      </c>
    </row>
    <row r="109" spans="1:33" x14ac:dyDescent="0.25">
      <c r="A109" s="341">
        <v>101</v>
      </c>
      <c r="B109" s="308" t="s">
        <v>1112</v>
      </c>
      <c r="C109" s="75" t="s">
        <v>1166</v>
      </c>
      <c r="D109" s="75"/>
      <c r="E109" s="75" t="s">
        <v>1167</v>
      </c>
      <c r="F109" s="93">
        <v>0</v>
      </c>
      <c r="G109" s="93">
        <v>0</v>
      </c>
      <c r="H109" s="106">
        <f t="shared" si="5"/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18">
        <v>0</v>
      </c>
      <c r="V109" s="106">
        <f t="shared" si="6"/>
        <v>0</v>
      </c>
      <c r="W109" s="93">
        <v>0</v>
      </c>
      <c r="X109" s="93">
        <v>0</v>
      </c>
      <c r="Y109" s="93">
        <v>0</v>
      </c>
      <c r="Z109" s="93">
        <v>0</v>
      </c>
      <c r="AA109" s="93">
        <v>0</v>
      </c>
      <c r="AB109" s="18">
        <v>0</v>
      </c>
      <c r="AC109" s="106">
        <f t="shared" si="7"/>
        <v>0</v>
      </c>
      <c r="AD109" s="93">
        <v>0</v>
      </c>
      <c r="AE109" s="93">
        <v>0</v>
      </c>
      <c r="AF109" s="93">
        <v>0</v>
      </c>
      <c r="AG109" s="271">
        <v>0</v>
      </c>
    </row>
    <row r="110" spans="1:33" ht="30" x14ac:dyDescent="0.25">
      <c r="A110" s="341">
        <v>102</v>
      </c>
      <c r="B110" s="308" t="s">
        <v>1112</v>
      </c>
      <c r="C110" s="75" t="s">
        <v>1168</v>
      </c>
      <c r="D110" s="75" t="s">
        <v>1169</v>
      </c>
      <c r="E110" s="75" t="s">
        <v>1170</v>
      </c>
      <c r="F110" s="93">
        <v>0</v>
      </c>
      <c r="G110" s="93">
        <v>0</v>
      </c>
      <c r="H110" s="106">
        <f t="shared" si="5"/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  <c r="P110" s="93">
        <v>0</v>
      </c>
      <c r="Q110" s="93">
        <v>0</v>
      </c>
      <c r="R110" s="93">
        <v>0</v>
      </c>
      <c r="S110" s="93">
        <v>0</v>
      </c>
      <c r="T110" s="93">
        <v>0</v>
      </c>
      <c r="U110" s="313">
        <v>0</v>
      </c>
      <c r="V110" s="106">
        <f t="shared" si="6"/>
        <v>0</v>
      </c>
      <c r="W110" s="93">
        <v>0</v>
      </c>
      <c r="X110" s="93">
        <v>0</v>
      </c>
      <c r="Y110" s="93">
        <v>0</v>
      </c>
      <c r="Z110" s="93">
        <v>0</v>
      </c>
      <c r="AA110" s="93">
        <v>0</v>
      </c>
      <c r="AB110" s="313">
        <v>0</v>
      </c>
      <c r="AC110" s="106">
        <f t="shared" si="7"/>
        <v>0</v>
      </c>
      <c r="AD110" s="93">
        <v>0</v>
      </c>
      <c r="AE110" s="93">
        <v>0</v>
      </c>
      <c r="AF110" s="93">
        <v>0</v>
      </c>
      <c r="AG110" s="313">
        <v>0</v>
      </c>
    </row>
    <row r="111" spans="1:33" ht="30" x14ac:dyDescent="0.25">
      <c r="A111" s="341">
        <v>103</v>
      </c>
      <c r="B111" s="308" t="s">
        <v>1112</v>
      </c>
      <c r="C111" s="75" t="s">
        <v>1171</v>
      </c>
      <c r="D111" s="75" t="s">
        <v>1172</v>
      </c>
      <c r="E111" s="308">
        <v>364350</v>
      </c>
      <c r="F111" s="44">
        <v>0</v>
      </c>
      <c r="G111" s="44">
        <v>0</v>
      </c>
      <c r="H111" s="106">
        <f t="shared" si="5"/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318">
        <v>0</v>
      </c>
      <c r="V111" s="106">
        <f t="shared" si="6"/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318">
        <v>0</v>
      </c>
      <c r="AC111" s="106">
        <f t="shared" si="7"/>
        <v>0</v>
      </c>
      <c r="AD111" s="44">
        <v>0</v>
      </c>
      <c r="AE111" s="44">
        <v>0</v>
      </c>
      <c r="AF111" s="44">
        <v>0</v>
      </c>
      <c r="AG111" s="297">
        <v>0</v>
      </c>
    </row>
    <row r="112" spans="1:33" ht="30" x14ac:dyDescent="0.25">
      <c r="A112" s="341">
        <v>104</v>
      </c>
      <c r="B112" s="308" t="s">
        <v>1112</v>
      </c>
      <c r="C112" s="75" t="s">
        <v>1173</v>
      </c>
      <c r="D112" s="75" t="s">
        <v>1174</v>
      </c>
      <c r="E112" s="75" t="s">
        <v>1175</v>
      </c>
      <c r="F112" s="93">
        <v>0</v>
      </c>
      <c r="G112" s="93">
        <v>0</v>
      </c>
      <c r="H112" s="106">
        <f t="shared" si="5"/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  <c r="P112" s="93">
        <v>0</v>
      </c>
      <c r="Q112" s="93">
        <v>0</v>
      </c>
      <c r="R112" s="93">
        <v>0</v>
      </c>
      <c r="S112" s="93">
        <v>0</v>
      </c>
      <c r="T112" s="93">
        <v>0</v>
      </c>
      <c r="U112" s="18">
        <v>0</v>
      </c>
      <c r="V112" s="106">
        <f t="shared" si="6"/>
        <v>0</v>
      </c>
      <c r="W112" s="93">
        <v>0</v>
      </c>
      <c r="X112" s="93">
        <v>0</v>
      </c>
      <c r="Y112" s="93">
        <v>0</v>
      </c>
      <c r="Z112" s="93">
        <v>0</v>
      </c>
      <c r="AA112" s="93">
        <v>0</v>
      </c>
      <c r="AB112" s="18">
        <v>0</v>
      </c>
      <c r="AC112" s="106">
        <f t="shared" si="7"/>
        <v>0</v>
      </c>
      <c r="AD112" s="93">
        <v>0</v>
      </c>
      <c r="AE112" s="93">
        <v>0</v>
      </c>
      <c r="AF112" s="93">
        <v>0</v>
      </c>
      <c r="AG112" s="271">
        <v>0</v>
      </c>
    </row>
    <row r="113" spans="1:33" ht="30" x14ac:dyDescent="0.25">
      <c r="A113" s="341">
        <v>105</v>
      </c>
      <c r="B113" s="308" t="s">
        <v>1112</v>
      </c>
      <c r="C113" s="75" t="s">
        <v>1176</v>
      </c>
      <c r="D113" s="75" t="s">
        <v>1177</v>
      </c>
      <c r="E113" s="75" t="s">
        <v>1178</v>
      </c>
      <c r="F113" s="93">
        <v>0</v>
      </c>
      <c r="G113" s="93">
        <v>0</v>
      </c>
      <c r="H113" s="106">
        <f t="shared" si="5"/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3">
        <v>0</v>
      </c>
      <c r="S113" s="93">
        <v>0</v>
      </c>
      <c r="T113" s="93">
        <v>0</v>
      </c>
      <c r="U113" s="18">
        <v>0</v>
      </c>
      <c r="V113" s="106">
        <f t="shared" si="6"/>
        <v>0</v>
      </c>
      <c r="W113" s="93">
        <v>0</v>
      </c>
      <c r="X113" s="93">
        <v>0</v>
      </c>
      <c r="Y113" s="93">
        <v>0</v>
      </c>
      <c r="Z113" s="93">
        <v>0</v>
      </c>
      <c r="AA113" s="93">
        <v>0</v>
      </c>
      <c r="AB113" s="18">
        <v>0</v>
      </c>
      <c r="AC113" s="106">
        <f t="shared" si="7"/>
        <v>0</v>
      </c>
      <c r="AD113" s="93">
        <v>0</v>
      </c>
      <c r="AE113" s="93">
        <v>0</v>
      </c>
      <c r="AF113" s="93">
        <v>0</v>
      </c>
      <c r="AG113" s="271">
        <v>0</v>
      </c>
    </row>
    <row r="114" spans="1:33" x14ac:dyDescent="0.25">
      <c r="A114" s="341">
        <v>106</v>
      </c>
      <c r="B114" s="308" t="s">
        <v>1112</v>
      </c>
      <c r="C114" s="75" t="s">
        <v>1179</v>
      </c>
      <c r="D114" s="75" t="s">
        <v>1180</v>
      </c>
      <c r="E114" s="75" t="s">
        <v>1181</v>
      </c>
      <c r="F114" s="45">
        <v>0</v>
      </c>
      <c r="G114" s="45">
        <v>0</v>
      </c>
      <c r="H114" s="106">
        <f t="shared" si="5"/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324">
        <v>0</v>
      </c>
      <c r="V114" s="106">
        <f t="shared" si="6"/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324">
        <v>0</v>
      </c>
      <c r="AC114" s="106">
        <f t="shared" si="7"/>
        <v>0</v>
      </c>
      <c r="AD114" s="45">
        <v>0</v>
      </c>
      <c r="AE114" s="45">
        <v>0</v>
      </c>
      <c r="AF114" s="45">
        <v>0</v>
      </c>
      <c r="AG114" s="265">
        <v>0</v>
      </c>
    </row>
    <row r="115" spans="1:33" x14ac:dyDescent="0.25">
      <c r="A115" s="341">
        <v>107</v>
      </c>
      <c r="B115" s="308" t="s">
        <v>1112</v>
      </c>
      <c r="C115" s="75" t="s">
        <v>1182</v>
      </c>
      <c r="D115" s="75"/>
      <c r="E115" s="75">
        <v>8332501456</v>
      </c>
      <c r="F115" s="93">
        <v>0</v>
      </c>
      <c r="G115" s="93">
        <v>0</v>
      </c>
      <c r="H115" s="106">
        <f t="shared" si="5"/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  <c r="P115" s="93">
        <v>0</v>
      </c>
      <c r="Q115" s="93">
        <v>0</v>
      </c>
      <c r="R115" s="93">
        <v>0</v>
      </c>
      <c r="S115" s="93">
        <v>0</v>
      </c>
      <c r="T115" s="93">
        <v>0</v>
      </c>
      <c r="U115" s="18">
        <v>0</v>
      </c>
      <c r="V115" s="106">
        <f t="shared" si="6"/>
        <v>0</v>
      </c>
      <c r="W115" s="93">
        <v>0</v>
      </c>
      <c r="X115" s="93">
        <v>0</v>
      </c>
      <c r="Y115" s="93">
        <v>0</v>
      </c>
      <c r="Z115" s="93">
        <v>0</v>
      </c>
      <c r="AA115" s="93">
        <v>0</v>
      </c>
      <c r="AB115" s="18">
        <v>0</v>
      </c>
      <c r="AC115" s="106">
        <f t="shared" si="7"/>
        <v>0</v>
      </c>
      <c r="AD115" s="93">
        <v>0</v>
      </c>
      <c r="AE115" s="93">
        <v>0</v>
      </c>
      <c r="AF115" s="93">
        <v>0</v>
      </c>
      <c r="AG115" s="271">
        <v>0</v>
      </c>
    </row>
    <row r="116" spans="1:33" ht="30" x14ac:dyDescent="0.25">
      <c r="A116" s="341">
        <v>108</v>
      </c>
      <c r="B116" s="308" t="s">
        <v>1112</v>
      </c>
      <c r="C116" s="75" t="s">
        <v>1183</v>
      </c>
      <c r="D116" s="75" t="s">
        <v>1184</v>
      </c>
      <c r="E116" s="75" t="s">
        <v>1185</v>
      </c>
      <c r="F116" s="93">
        <v>0</v>
      </c>
      <c r="G116" s="93">
        <v>0</v>
      </c>
      <c r="H116" s="106">
        <f t="shared" si="5"/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93">
        <v>0</v>
      </c>
      <c r="P116" s="93">
        <v>0</v>
      </c>
      <c r="Q116" s="93">
        <v>0</v>
      </c>
      <c r="R116" s="93">
        <v>0</v>
      </c>
      <c r="S116" s="93">
        <v>0</v>
      </c>
      <c r="T116" s="93">
        <v>0</v>
      </c>
      <c r="U116" s="18">
        <v>0</v>
      </c>
      <c r="V116" s="106">
        <f t="shared" si="6"/>
        <v>0</v>
      </c>
      <c r="W116" s="93">
        <v>0</v>
      </c>
      <c r="X116" s="93">
        <v>0</v>
      </c>
      <c r="Y116" s="93">
        <v>0</v>
      </c>
      <c r="Z116" s="93">
        <v>0</v>
      </c>
      <c r="AA116" s="93">
        <v>0</v>
      </c>
      <c r="AB116" s="18">
        <v>0</v>
      </c>
      <c r="AC116" s="106">
        <f t="shared" si="7"/>
        <v>0</v>
      </c>
      <c r="AD116" s="93">
        <v>0</v>
      </c>
      <c r="AE116" s="93">
        <v>0</v>
      </c>
      <c r="AF116" s="93">
        <v>0</v>
      </c>
      <c r="AG116" s="271">
        <v>0</v>
      </c>
    </row>
    <row r="117" spans="1:33" x14ac:dyDescent="0.25">
      <c r="A117" s="341">
        <v>109</v>
      </c>
      <c r="B117" s="308" t="s">
        <v>1112</v>
      </c>
      <c r="C117" s="75" t="s">
        <v>1186</v>
      </c>
      <c r="D117" s="75" t="s">
        <v>1187</v>
      </c>
      <c r="E117" s="75">
        <v>88332400702</v>
      </c>
      <c r="F117" s="93">
        <v>0</v>
      </c>
      <c r="G117" s="93">
        <v>0</v>
      </c>
      <c r="H117" s="106">
        <f t="shared" si="5"/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>
        <v>0</v>
      </c>
      <c r="R117" s="93">
        <v>0</v>
      </c>
      <c r="S117" s="93">
        <v>0</v>
      </c>
      <c r="T117" s="93">
        <v>0</v>
      </c>
      <c r="U117" s="18">
        <v>0</v>
      </c>
      <c r="V117" s="106">
        <f t="shared" si="6"/>
        <v>0</v>
      </c>
      <c r="W117" s="93">
        <v>0</v>
      </c>
      <c r="X117" s="93">
        <v>0</v>
      </c>
      <c r="Y117" s="93">
        <v>0</v>
      </c>
      <c r="Z117" s="93">
        <v>0</v>
      </c>
      <c r="AA117" s="93">
        <v>0</v>
      </c>
      <c r="AB117" s="18">
        <v>0</v>
      </c>
      <c r="AC117" s="106">
        <f t="shared" si="7"/>
        <v>0</v>
      </c>
      <c r="AD117" s="93">
        <v>0</v>
      </c>
      <c r="AE117" s="93">
        <v>0</v>
      </c>
      <c r="AF117" s="93">
        <v>0</v>
      </c>
      <c r="AG117" s="271">
        <v>0</v>
      </c>
    </row>
    <row r="118" spans="1:33" ht="30" x14ac:dyDescent="0.25">
      <c r="A118" s="341">
        <v>110</v>
      </c>
      <c r="B118" s="308" t="s">
        <v>1112</v>
      </c>
      <c r="C118" s="308" t="s">
        <v>1188</v>
      </c>
      <c r="D118" s="75" t="s">
        <v>1189</v>
      </c>
      <c r="E118" s="75" t="s">
        <v>1190</v>
      </c>
      <c r="F118" s="44">
        <v>0</v>
      </c>
      <c r="G118" s="44">
        <v>0</v>
      </c>
      <c r="H118" s="106">
        <f t="shared" si="5"/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318">
        <v>0</v>
      </c>
      <c r="V118" s="106">
        <f t="shared" si="6"/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318">
        <v>0</v>
      </c>
      <c r="AC118" s="106">
        <f t="shared" si="7"/>
        <v>0</v>
      </c>
      <c r="AD118" s="44">
        <v>0</v>
      </c>
      <c r="AE118" s="44">
        <v>0</v>
      </c>
      <c r="AF118" s="44">
        <v>0</v>
      </c>
      <c r="AG118" s="297">
        <v>0</v>
      </c>
    </row>
    <row r="119" spans="1:33" ht="30" x14ac:dyDescent="0.25">
      <c r="A119" s="341">
        <v>111</v>
      </c>
      <c r="B119" s="308" t="s">
        <v>1112</v>
      </c>
      <c r="C119" s="326" t="s">
        <v>1191</v>
      </c>
      <c r="D119" s="326" t="s">
        <v>1192</v>
      </c>
      <c r="E119" s="326" t="s">
        <v>1193</v>
      </c>
      <c r="F119" s="327">
        <v>0</v>
      </c>
      <c r="G119" s="327">
        <v>0</v>
      </c>
      <c r="H119" s="106">
        <f t="shared" si="5"/>
        <v>0</v>
      </c>
      <c r="I119" s="327">
        <v>0</v>
      </c>
      <c r="J119" s="327">
        <v>0</v>
      </c>
      <c r="K119" s="327">
        <v>0</v>
      </c>
      <c r="L119" s="327">
        <v>0</v>
      </c>
      <c r="M119" s="327">
        <v>0</v>
      </c>
      <c r="N119" s="327">
        <v>0</v>
      </c>
      <c r="O119" s="327">
        <v>0</v>
      </c>
      <c r="P119" s="327">
        <v>0</v>
      </c>
      <c r="Q119" s="327">
        <v>0</v>
      </c>
      <c r="R119" s="327">
        <v>0</v>
      </c>
      <c r="S119" s="327">
        <v>0</v>
      </c>
      <c r="T119" s="327">
        <v>0</v>
      </c>
      <c r="U119" s="328">
        <v>0</v>
      </c>
      <c r="V119" s="106">
        <f t="shared" si="6"/>
        <v>0</v>
      </c>
      <c r="W119" s="327">
        <v>0</v>
      </c>
      <c r="X119" s="327">
        <v>0</v>
      </c>
      <c r="Y119" s="327">
        <v>0</v>
      </c>
      <c r="Z119" s="327">
        <v>0</v>
      </c>
      <c r="AA119" s="327">
        <v>0</v>
      </c>
      <c r="AB119" s="328">
        <v>0</v>
      </c>
      <c r="AC119" s="106">
        <f t="shared" si="7"/>
        <v>0</v>
      </c>
      <c r="AD119" s="327">
        <v>0</v>
      </c>
      <c r="AE119" s="327">
        <v>0</v>
      </c>
      <c r="AF119" s="327">
        <v>0</v>
      </c>
      <c r="AG119" s="329">
        <v>0</v>
      </c>
    </row>
    <row r="120" spans="1:33" ht="30" x14ac:dyDescent="0.25">
      <c r="A120" s="341">
        <v>112</v>
      </c>
      <c r="B120" s="308" t="s">
        <v>1112</v>
      </c>
      <c r="C120" s="75" t="s">
        <v>1194</v>
      </c>
      <c r="D120" s="75" t="s">
        <v>1195</v>
      </c>
      <c r="E120" s="75" t="s">
        <v>1196</v>
      </c>
      <c r="F120" s="93">
        <v>0</v>
      </c>
      <c r="G120" s="93">
        <v>0</v>
      </c>
      <c r="H120" s="106">
        <f t="shared" si="5"/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18">
        <v>0</v>
      </c>
      <c r="V120" s="106">
        <f t="shared" si="6"/>
        <v>0</v>
      </c>
      <c r="W120" s="93">
        <v>0</v>
      </c>
      <c r="X120" s="93">
        <v>0</v>
      </c>
      <c r="Y120" s="93">
        <v>0</v>
      </c>
      <c r="Z120" s="93">
        <v>0</v>
      </c>
      <c r="AA120" s="93">
        <v>0</v>
      </c>
      <c r="AB120" s="18">
        <v>0</v>
      </c>
      <c r="AC120" s="106">
        <f t="shared" si="7"/>
        <v>0</v>
      </c>
      <c r="AD120" s="93">
        <v>0</v>
      </c>
      <c r="AE120" s="93">
        <v>0</v>
      </c>
      <c r="AF120" s="93">
        <v>0</v>
      </c>
      <c r="AG120" s="271">
        <v>0</v>
      </c>
    </row>
    <row r="121" spans="1:33" ht="30" x14ac:dyDescent="0.25">
      <c r="A121" s="341">
        <v>113</v>
      </c>
      <c r="B121" s="308" t="s">
        <v>1112</v>
      </c>
      <c r="C121" s="75" t="s">
        <v>1197</v>
      </c>
      <c r="D121" s="75" t="s">
        <v>1198</v>
      </c>
      <c r="E121" s="75" t="s">
        <v>1199</v>
      </c>
      <c r="F121" s="45">
        <v>0</v>
      </c>
      <c r="G121" s="45">
        <v>0</v>
      </c>
      <c r="H121" s="106">
        <f t="shared" si="5"/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5">
        <v>0</v>
      </c>
      <c r="V121" s="106">
        <f t="shared" si="6"/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25">
        <v>0</v>
      </c>
      <c r="AC121" s="106">
        <f t="shared" si="7"/>
        <v>0</v>
      </c>
      <c r="AD121" s="45">
        <v>0</v>
      </c>
      <c r="AE121" s="45">
        <v>0</v>
      </c>
      <c r="AF121" s="45">
        <v>0</v>
      </c>
      <c r="AG121" s="265">
        <v>0</v>
      </c>
    </row>
    <row r="122" spans="1:33" ht="30" x14ac:dyDescent="0.25">
      <c r="A122" s="341">
        <v>114</v>
      </c>
      <c r="B122" s="308" t="s">
        <v>1112</v>
      </c>
      <c r="C122" s="320" t="s">
        <v>1200</v>
      </c>
      <c r="D122" s="320" t="s">
        <v>1201</v>
      </c>
      <c r="E122" s="320" t="s">
        <v>1202</v>
      </c>
      <c r="F122" s="321">
        <v>0</v>
      </c>
      <c r="G122" s="321">
        <v>0</v>
      </c>
      <c r="H122" s="106">
        <f t="shared" si="5"/>
        <v>0</v>
      </c>
      <c r="I122" s="321">
        <v>0</v>
      </c>
      <c r="J122" s="321">
        <v>0</v>
      </c>
      <c r="K122" s="321">
        <v>0</v>
      </c>
      <c r="L122" s="321">
        <v>0</v>
      </c>
      <c r="M122" s="321">
        <v>0</v>
      </c>
      <c r="N122" s="321">
        <v>0</v>
      </c>
      <c r="O122" s="321">
        <v>0</v>
      </c>
      <c r="P122" s="321">
        <v>0</v>
      </c>
      <c r="Q122" s="321">
        <v>0</v>
      </c>
      <c r="R122" s="321">
        <v>0</v>
      </c>
      <c r="S122" s="321">
        <v>0</v>
      </c>
      <c r="T122" s="321">
        <v>0</v>
      </c>
      <c r="U122" s="322">
        <v>0</v>
      </c>
      <c r="V122" s="106">
        <f t="shared" si="6"/>
        <v>0</v>
      </c>
      <c r="W122" s="321">
        <v>0</v>
      </c>
      <c r="X122" s="321">
        <v>0</v>
      </c>
      <c r="Y122" s="321">
        <v>0</v>
      </c>
      <c r="Z122" s="321">
        <v>0</v>
      </c>
      <c r="AA122" s="321">
        <v>0</v>
      </c>
      <c r="AB122" s="322">
        <v>0</v>
      </c>
      <c r="AC122" s="106">
        <f t="shared" si="7"/>
        <v>0</v>
      </c>
      <c r="AD122" s="321">
        <v>0</v>
      </c>
      <c r="AE122" s="321">
        <v>0</v>
      </c>
      <c r="AF122" s="321">
        <v>0</v>
      </c>
      <c r="AG122" s="323">
        <v>0</v>
      </c>
    </row>
    <row r="123" spans="1:33" x14ac:dyDescent="0.25">
      <c r="A123" s="341">
        <v>115</v>
      </c>
      <c r="B123" s="308" t="s">
        <v>1112</v>
      </c>
      <c r="C123" s="325" t="s">
        <v>1203</v>
      </c>
      <c r="D123" s="75"/>
      <c r="E123" s="75">
        <v>88332572809</v>
      </c>
      <c r="F123" s="93">
        <v>0</v>
      </c>
      <c r="G123" s="93">
        <v>0</v>
      </c>
      <c r="H123" s="106">
        <f t="shared" si="5"/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93">
        <v>0</v>
      </c>
      <c r="Q123" s="93">
        <v>0</v>
      </c>
      <c r="R123" s="93">
        <v>0</v>
      </c>
      <c r="S123" s="93">
        <v>0</v>
      </c>
      <c r="T123" s="93">
        <v>0</v>
      </c>
      <c r="U123" s="18">
        <v>0</v>
      </c>
      <c r="V123" s="106">
        <f t="shared" si="6"/>
        <v>0</v>
      </c>
      <c r="W123" s="93">
        <v>0</v>
      </c>
      <c r="X123" s="93">
        <v>0</v>
      </c>
      <c r="Y123" s="93">
        <v>0</v>
      </c>
      <c r="Z123" s="93">
        <v>0</v>
      </c>
      <c r="AA123" s="93">
        <v>0</v>
      </c>
      <c r="AB123" s="18">
        <v>0</v>
      </c>
      <c r="AC123" s="106">
        <f t="shared" si="7"/>
        <v>0</v>
      </c>
      <c r="AD123" s="93">
        <v>0</v>
      </c>
      <c r="AE123" s="93">
        <v>0</v>
      </c>
      <c r="AF123" s="93">
        <v>0</v>
      </c>
      <c r="AG123" s="271">
        <v>0</v>
      </c>
    </row>
    <row r="124" spans="1:33" ht="30" x14ac:dyDescent="0.25">
      <c r="A124" s="341">
        <v>116</v>
      </c>
      <c r="B124" s="308" t="s">
        <v>1112</v>
      </c>
      <c r="C124" s="75" t="s">
        <v>1204</v>
      </c>
      <c r="D124" s="75" t="s">
        <v>1205</v>
      </c>
      <c r="E124" s="75" t="s">
        <v>1206</v>
      </c>
      <c r="F124" s="93">
        <v>0</v>
      </c>
      <c r="G124" s="93">
        <v>0</v>
      </c>
      <c r="H124" s="106">
        <f t="shared" si="5"/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93">
        <v>0</v>
      </c>
      <c r="Q124" s="93">
        <v>0</v>
      </c>
      <c r="R124" s="93">
        <v>0</v>
      </c>
      <c r="S124" s="93">
        <v>0</v>
      </c>
      <c r="T124" s="93">
        <v>0</v>
      </c>
      <c r="U124" s="18">
        <v>0</v>
      </c>
      <c r="V124" s="106">
        <f t="shared" si="6"/>
        <v>0</v>
      </c>
      <c r="W124" s="93">
        <v>0</v>
      </c>
      <c r="X124" s="93">
        <v>0</v>
      </c>
      <c r="Y124" s="93">
        <v>0</v>
      </c>
      <c r="Z124" s="93">
        <v>0</v>
      </c>
      <c r="AA124" s="93">
        <v>0</v>
      </c>
      <c r="AB124" s="18">
        <v>0</v>
      </c>
      <c r="AC124" s="106">
        <f t="shared" si="7"/>
        <v>0</v>
      </c>
      <c r="AD124" s="93">
        <v>0</v>
      </c>
      <c r="AE124" s="93">
        <v>0</v>
      </c>
      <c r="AF124" s="93">
        <v>0</v>
      </c>
      <c r="AG124" s="271">
        <v>0</v>
      </c>
    </row>
    <row r="125" spans="1:33" x14ac:dyDescent="0.25">
      <c r="A125" s="341">
        <v>117</v>
      </c>
      <c r="B125" s="308" t="s">
        <v>1112</v>
      </c>
      <c r="C125" s="75" t="s">
        <v>1207</v>
      </c>
      <c r="D125" s="330"/>
      <c r="E125" s="75"/>
      <c r="F125" s="93">
        <v>0</v>
      </c>
      <c r="G125" s="93">
        <v>0</v>
      </c>
      <c r="H125" s="106">
        <f t="shared" si="5"/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3">
        <v>0</v>
      </c>
      <c r="Q125" s="93">
        <v>0</v>
      </c>
      <c r="R125" s="93">
        <v>0</v>
      </c>
      <c r="S125" s="93">
        <v>0</v>
      </c>
      <c r="T125" s="93">
        <v>0</v>
      </c>
      <c r="U125" s="18">
        <v>0</v>
      </c>
      <c r="V125" s="106">
        <f t="shared" si="6"/>
        <v>0</v>
      </c>
      <c r="W125" s="93">
        <v>0</v>
      </c>
      <c r="X125" s="93">
        <v>0</v>
      </c>
      <c r="Y125" s="93">
        <v>0</v>
      </c>
      <c r="Z125" s="93">
        <v>0</v>
      </c>
      <c r="AA125" s="93">
        <v>0</v>
      </c>
      <c r="AB125" s="18">
        <v>0</v>
      </c>
      <c r="AC125" s="106">
        <f t="shared" si="7"/>
        <v>0</v>
      </c>
      <c r="AD125" s="93">
        <v>0</v>
      </c>
      <c r="AE125" s="93">
        <v>0</v>
      </c>
      <c r="AF125" s="93">
        <v>0</v>
      </c>
      <c r="AG125" s="271">
        <v>0</v>
      </c>
    </row>
    <row r="126" spans="1:33" s="48" customFormat="1" ht="30" x14ac:dyDescent="0.25">
      <c r="A126" s="341">
        <v>118</v>
      </c>
      <c r="B126" s="331" t="s">
        <v>1112</v>
      </c>
      <c r="C126" s="94" t="s">
        <v>1208</v>
      </c>
      <c r="D126" s="94" t="s">
        <v>1209</v>
      </c>
      <c r="E126" s="94" t="s">
        <v>1210</v>
      </c>
      <c r="F126" s="95">
        <v>0</v>
      </c>
      <c r="G126" s="95">
        <v>1</v>
      </c>
      <c r="H126" s="106">
        <f t="shared" si="5"/>
        <v>1</v>
      </c>
      <c r="I126" s="95">
        <v>3</v>
      </c>
      <c r="J126" s="95">
        <v>0</v>
      </c>
      <c r="K126" s="95">
        <v>3</v>
      </c>
      <c r="L126" s="95">
        <v>0</v>
      </c>
      <c r="M126" s="95">
        <v>0</v>
      </c>
      <c r="N126" s="95">
        <v>3</v>
      </c>
      <c r="O126" s="95">
        <v>0</v>
      </c>
      <c r="P126" s="95">
        <v>0</v>
      </c>
      <c r="Q126" s="95">
        <v>2</v>
      </c>
      <c r="R126" s="95">
        <v>0</v>
      </c>
      <c r="S126" s="95">
        <v>0</v>
      </c>
      <c r="T126" s="95">
        <v>0</v>
      </c>
      <c r="U126" s="17">
        <v>0</v>
      </c>
      <c r="V126" s="106">
        <f t="shared" si="6"/>
        <v>2</v>
      </c>
      <c r="W126" s="95">
        <v>0</v>
      </c>
      <c r="X126" s="95">
        <v>0</v>
      </c>
      <c r="Y126" s="95">
        <v>0</v>
      </c>
      <c r="Z126" s="95">
        <v>1</v>
      </c>
      <c r="AA126" s="95">
        <v>0</v>
      </c>
      <c r="AB126" s="17">
        <v>0</v>
      </c>
      <c r="AC126" s="106">
        <f t="shared" si="7"/>
        <v>1</v>
      </c>
      <c r="AD126" s="95">
        <v>0</v>
      </c>
      <c r="AE126" s="95">
        <v>0</v>
      </c>
      <c r="AF126" s="95">
        <v>0</v>
      </c>
      <c r="AG126" s="17">
        <v>0</v>
      </c>
    </row>
    <row r="127" spans="1:33" ht="30" x14ac:dyDescent="0.25">
      <c r="A127" s="341">
        <v>119</v>
      </c>
      <c r="B127" s="308" t="s">
        <v>1112</v>
      </c>
      <c r="C127" s="75" t="s">
        <v>1211</v>
      </c>
      <c r="D127" s="75" t="s">
        <v>1212</v>
      </c>
      <c r="E127" s="75" t="s">
        <v>1213</v>
      </c>
      <c r="F127" s="93">
        <v>0</v>
      </c>
      <c r="G127" s="93">
        <v>0</v>
      </c>
      <c r="H127" s="106">
        <f t="shared" si="5"/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  <c r="P127" s="93">
        <v>0</v>
      </c>
      <c r="Q127" s="93">
        <v>0</v>
      </c>
      <c r="R127" s="93">
        <v>0</v>
      </c>
      <c r="S127" s="93">
        <v>0</v>
      </c>
      <c r="T127" s="93">
        <v>0</v>
      </c>
      <c r="U127" s="18">
        <v>0</v>
      </c>
      <c r="V127" s="106">
        <f t="shared" si="6"/>
        <v>0</v>
      </c>
      <c r="W127" s="93">
        <v>0</v>
      </c>
      <c r="X127" s="93">
        <v>0</v>
      </c>
      <c r="Y127" s="93">
        <v>0</v>
      </c>
      <c r="Z127" s="93">
        <v>0</v>
      </c>
      <c r="AA127" s="93">
        <v>0</v>
      </c>
      <c r="AB127" s="18">
        <v>0</v>
      </c>
      <c r="AC127" s="106">
        <f t="shared" si="7"/>
        <v>0</v>
      </c>
      <c r="AD127" s="93">
        <v>0</v>
      </c>
      <c r="AE127" s="93">
        <v>0</v>
      </c>
      <c r="AF127" s="93">
        <v>0</v>
      </c>
      <c r="AG127" s="271">
        <v>0</v>
      </c>
    </row>
    <row r="128" spans="1:33" x14ac:dyDescent="0.25">
      <c r="A128" s="341">
        <v>120</v>
      </c>
      <c r="B128" s="308" t="s">
        <v>1112</v>
      </c>
      <c r="C128" s="75" t="s">
        <v>1214</v>
      </c>
      <c r="D128" s="75" t="s">
        <v>1215</v>
      </c>
      <c r="E128" s="75">
        <v>81915072723</v>
      </c>
      <c r="F128" s="93">
        <v>0</v>
      </c>
      <c r="G128" s="93">
        <v>0</v>
      </c>
      <c r="H128" s="106">
        <f t="shared" si="5"/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93">
        <v>0</v>
      </c>
      <c r="Q128" s="93">
        <v>0</v>
      </c>
      <c r="R128" s="93">
        <v>0</v>
      </c>
      <c r="S128" s="93">
        <v>0</v>
      </c>
      <c r="T128" s="93">
        <v>0</v>
      </c>
      <c r="U128" s="18">
        <v>0</v>
      </c>
      <c r="V128" s="106">
        <f t="shared" si="6"/>
        <v>0</v>
      </c>
      <c r="W128" s="93">
        <v>0</v>
      </c>
      <c r="X128" s="93">
        <v>0</v>
      </c>
      <c r="Y128" s="93">
        <v>0</v>
      </c>
      <c r="Z128" s="93">
        <v>0</v>
      </c>
      <c r="AA128" s="93">
        <v>0</v>
      </c>
      <c r="AB128" s="18">
        <v>0</v>
      </c>
      <c r="AC128" s="106">
        <f t="shared" si="7"/>
        <v>0</v>
      </c>
      <c r="AD128" s="93">
        <v>0</v>
      </c>
      <c r="AE128" s="93">
        <v>0</v>
      </c>
      <c r="AF128" s="93">
        <v>0</v>
      </c>
      <c r="AG128" s="271">
        <v>0</v>
      </c>
    </row>
    <row r="129" spans="1:33" ht="30" x14ac:dyDescent="0.25">
      <c r="A129" s="341">
        <v>121</v>
      </c>
      <c r="B129" s="308" t="s">
        <v>1112</v>
      </c>
      <c r="C129" s="75" t="s">
        <v>1216</v>
      </c>
      <c r="D129" s="75" t="s">
        <v>1217</v>
      </c>
      <c r="E129" s="75" t="s">
        <v>1218</v>
      </c>
      <c r="F129" s="93">
        <v>0</v>
      </c>
      <c r="G129" s="93">
        <v>0</v>
      </c>
      <c r="H129" s="106">
        <f t="shared" si="5"/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93">
        <v>0</v>
      </c>
      <c r="Q129" s="93">
        <v>0</v>
      </c>
      <c r="R129" s="93">
        <v>0</v>
      </c>
      <c r="S129" s="93">
        <v>0</v>
      </c>
      <c r="T129" s="93">
        <v>0</v>
      </c>
      <c r="U129" s="18">
        <v>0</v>
      </c>
      <c r="V129" s="106">
        <f t="shared" si="6"/>
        <v>0</v>
      </c>
      <c r="W129" s="93">
        <v>0</v>
      </c>
      <c r="X129" s="93">
        <v>0</v>
      </c>
      <c r="Y129" s="93">
        <v>0</v>
      </c>
      <c r="Z129" s="93">
        <v>0</v>
      </c>
      <c r="AA129" s="93">
        <v>0</v>
      </c>
      <c r="AB129" s="18">
        <v>0</v>
      </c>
      <c r="AC129" s="106">
        <f t="shared" si="7"/>
        <v>0</v>
      </c>
      <c r="AD129" s="93">
        <v>0</v>
      </c>
      <c r="AE129" s="93">
        <v>0</v>
      </c>
      <c r="AF129" s="93">
        <v>0</v>
      </c>
      <c r="AG129" s="271">
        <v>0</v>
      </c>
    </row>
    <row r="130" spans="1:33" ht="30" x14ac:dyDescent="0.25">
      <c r="A130" s="341">
        <v>122</v>
      </c>
      <c r="B130" s="308" t="s">
        <v>1112</v>
      </c>
      <c r="C130" s="75" t="s">
        <v>1219</v>
      </c>
      <c r="D130" s="75" t="s">
        <v>1220</v>
      </c>
      <c r="E130" s="75" t="s">
        <v>1221</v>
      </c>
      <c r="F130" s="93">
        <v>0</v>
      </c>
      <c r="G130" s="93">
        <v>0</v>
      </c>
      <c r="H130" s="106">
        <f t="shared" si="5"/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3">
        <v>0</v>
      </c>
      <c r="Q130" s="93">
        <v>0</v>
      </c>
      <c r="R130" s="93">
        <v>0</v>
      </c>
      <c r="S130" s="93">
        <v>0</v>
      </c>
      <c r="T130" s="93">
        <v>0</v>
      </c>
      <c r="U130" s="18">
        <v>0</v>
      </c>
      <c r="V130" s="106">
        <f t="shared" si="6"/>
        <v>0</v>
      </c>
      <c r="W130" s="93">
        <v>0</v>
      </c>
      <c r="X130" s="93">
        <v>0</v>
      </c>
      <c r="Y130" s="93">
        <v>0</v>
      </c>
      <c r="Z130" s="93">
        <v>0</v>
      </c>
      <c r="AA130" s="93">
        <v>0</v>
      </c>
      <c r="AB130" s="18">
        <v>0</v>
      </c>
      <c r="AC130" s="106">
        <f t="shared" si="7"/>
        <v>0</v>
      </c>
      <c r="AD130" s="93">
        <v>0</v>
      </c>
      <c r="AE130" s="93">
        <v>0</v>
      </c>
      <c r="AF130" s="93">
        <v>0</v>
      </c>
      <c r="AG130" s="271">
        <v>0</v>
      </c>
    </row>
    <row r="131" spans="1:33" ht="30" x14ac:dyDescent="0.25">
      <c r="A131" s="341">
        <v>123</v>
      </c>
      <c r="B131" s="308" t="s">
        <v>1112</v>
      </c>
      <c r="C131" s="75" t="s">
        <v>1222</v>
      </c>
      <c r="D131" s="75" t="s">
        <v>1223</v>
      </c>
      <c r="E131" s="75" t="s">
        <v>1224</v>
      </c>
      <c r="F131" s="93">
        <v>0</v>
      </c>
      <c r="G131" s="93">
        <v>0</v>
      </c>
      <c r="H131" s="106">
        <f t="shared" si="5"/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3">
        <v>0</v>
      </c>
      <c r="Q131" s="93">
        <v>0</v>
      </c>
      <c r="R131" s="93">
        <v>0</v>
      </c>
      <c r="S131" s="93">
        <v>0</v>
      </c>
      <c r="T131" s="93">
        <v>0</v>
      </c>
      <c r="U131" s="18">
        <v>0</v>
      </c>
      <c r="V131" s="106">
        <f t="shared" si="6"/>
        <v>0</v>
      </c>
      <c r="W131" s="93">
        <v>0</v>
      </c>
      <c r="X131" s="93">
        <v>0</v>
      </c>
      <c r="Y131" s="93">
        <v>0</v>
      </c>
      <c r="Z131" s="93">
        <v>0</v>
      </c>
      <c r="AA131" s="93">
        <v>0</v>
      </c>
      <c r="AB131" s="18">
        <v>0</v>
      </c>
      <c r="AC131" s="106">
        <f t="shared" si="7"/>
        <v>0</v>
      </c>
      <c r="AD131" s="93">
        <v>0</v>
      </c>
      <c r="AE131" s="93">
        <v>0</v>
      </c>
      <c r="AF131" s="93">
        <v>0</v>
      </c>
      <c r="AG131" s="271">
        <v>0</v>
      </c>
    </row>
    <row r="132" spans="1:33" x14ac:dyDescent="0.25">
      <c r="A132" s="341">
        <v>124</v>
      </c>
      <c r="B132" s="308" t="s">
        <v>1112</v>
      </c>
      <c r="C132" s="75" t="s">
        <v>1225</v>
      </c>
      <c r="D132" s="75" t="s">
        <v>1226</v>
      </c>
      <c r="E132" s="75">
        <v>83332642475</v>
      </c>
      <c r="F132" s="44">
        <v>0</v>
      </c>
      <c r="G132" s="44">
        <v>0</v>
      </c>
      <c r="H132" s="106">
        <f t="shared" si="5"/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318">
        <v>0</v>
      </c>
      <c r="V132" s="106">
        <f t="shared" si="6"/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318">
        <v>0</v>
      </c>
      <c r="AC132" s="106">
        <f t="shared" si="7"/>
        <v>0</v>
      </c>
      <c r="AD132" s="44">
        <v>0</v>
      </c>
      <c r="AE132" s="44">
        <v>0</v>
      </c>
      <c r="AF132" s="44">
        <v>0</v>
      </c>
      <c r="AG132" s="297">
        <v>0</v>
      </c>
    </row>
    <row r="133" spans="1:33" ht="30" x14ac:dyDescent="0.25">
      <c r="A133" s="341">
        <v>125</v>
      </c>
      <c r="B133" s="308" t="s">
        <v>1112</v>
      </c>
      <c r="C133" s="75" t="s">
        <v>1227</v>
      </c>
      <c r="D133" s="75" t="s">
        <v>1228</v>
      </c>
      <c r="E133" s="75" t="s">
        <v>1229</v>
      </c>
      <c r="F133" s="93">
        <v>0</v>
      </c>
      <c r="G133" s="93">
        <v>0</v>
      </c>
      <c r="H133" s="106">
        <f t="shared" si="5"/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0</v>
      </c>
      <c r="S133" s="93">
        <v>0</v>
      </c>
      <c r="T133" s="93">
        <v>0</v>
      </c>
      <c r="U133" s="18">
        <v>0</v>
      </c>
      <c r="V133" s="106">
        <f t="shared" si="6"/>
        <v>0</v>
      </c>
      <c r="W133" s="93">
        <v>0</v>
      </c>
      <c r="X133" s="93">
        <v>0</v>
      </c>
      <c r="Y133" s="93">
        <v>0</v>
      </c>
      <c r="Z133" s="93">
        <v>0</v>
      </c>
      <c r="AA133" s="93">
        <v>0</v>
      </c>
      <c r="AB133" s="18">
        <v>0</v>
      </c>
      <c r="AC133" s="106">
        <f t="shared" si="7"/>
        <v>0</v>
      </c>
      <c r="AD133" s="93">
        <v>0</v>
      </c>
      <c r="AE133" s="93">
        <v>0</v>
      </c>
      <c r="AF133" s="93">
        <v>0</v>
      </c>
      <c r="AG133" s="271">
        <v>0</v>
      </c>
    </row>
    <row r="134" spans="1:33" ht="30" x14ac:dyDescent="0.25">
      <c r="A134" s="341">
        <v>126</v>
      </c>
      <c r="B134" s="308" t="s">
        <v>1112</v>
      </c>
      <c r="C134" s="75" t="s">
        <v>1230</v>
      </c>
      <c r="D134" s="75" t="s">
        <v>1231</v>
      </c>
      <c r="E134" s="75" t="s">
        <v>1232</v>
      </c>
      <c r="F134" s="93">
        <v>0</v>
      </c>
      <c r="G134" s="93">
        <v>0</v>
      </c>
      <c r="H134" s="106">
        <f t="shared" si="5"/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0</v>
      </c>
      <c r="P134" s="93">
        <v>0</v>
      </c>
      <c r="Q134" s="93">
        <v>0</v>
      </c>
      <c r="R134" s="93">
        <v>0</v>
      </c>
      <c r="S134" s="93">
        <v>0</v>
      </c>
      <c r="T134" s="93">
        <v>0</v>
      </c>
      <c r="U134" s="18">
        <v>0</v>
      </c>
      <c r="V134" s="106">
        <f t="shared" si="6"/>
        <v>0</v>
      </c>
      <c r="W134" s="93">
        <v>0</v>
      </c>
      <c r="X134" s="93">
        <v>0</v>
      </c>
      <c r="Y134" s="93">
        <v>0</v>
      </c>
      <c r="Z134" s="93">
        <v>0</v>
      </c>
      <c r="AA134" s="93">
        <v>0</v>
      </c>
      <c r="AB134" s="18">
        <v>0</v>
      </c>
      <c r="AC134" s="106">
        <f t="shared" si="7"/>
        <v>0</v>
      </c>
      <c r="AD134" s="93">
        <v>0</v>
      </c>
      <c r="AE134" s="93">
        <v>0</v>
      </c>
      <c r="AF134" s="93">
        <v>0</v>
      </c>
      <c r="AG134" s="271">
        <v>0</v>
      </c>
    </row>
    <row r="135" spans="1:33" x14ac:dyDescent="0.25">
      <c r="A135" s="341">
        <v>127</v>
      </c>
      <c r="B135" s="308" t="s">
        <v>1112</v>
      </c>
      <c r="C135" s="75" t="s">
        <v>1233</v>
      </c>
      <c r="D135" s="75" t="s">
        <v>1234</v>
      </c>
      <c r="E135" s="75" t="s">
        <v>1235</v>
      </c>
      <c r="F135" s="93">
        <v>0</v>
      </c>
      <c r="G135" s="93">
        <v>0</v>
      </c>
      <c r="H135" s="106">
        <f t="shared" si="5"/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>
        <v>0</v>
      </c>
      <c r="T135" s="93">
        <v>0</v>
      </c>
      <c r="U135" s="18">
        <v>0</v>
      </c>
      <c r="V135" s="106">
        <f t="shared" si="6"/>
        <v>0</v>
      </c>
      <c r="W135" s="93">
        <v>0</v>
      </c>
      <c r="X135" s="93">
        <v>0</v>
      </c>
      <c r="Y135" s="93">
        <v>0</v>
      </c>
      <c r="Z135" s="93">
        <v>0</v>
      </c>
      <c r="AA135" s="93">
        <v>0</v>
      </c>
      <c r="AB135" s="18">
        <v>0</v>
      </c>
      <c r="AC135" s="106">
        <f t="shared" si="7"/>
        <v>0</v>
      </c>
      <c r="AD135" s="93">
        <v>0</v>
      </c>
      <c r="AE135" s="93">
        <v>0</v>
      </c>
      <c r="AF135" s="93">
        <v>0</v>
      </c>
      <c r="AG135" s="271">
        <v>0</v>
      </c>
    </row>
    <row r="136" spans="1:33" ht="30" x14ac:dyDescent="0.25">
      <c r="A136" s="341">
        <v>128</v>
      </c>
      <c r="B136" s="308" t="s">
        <v>1112</v>
      </c>
      <c r="C136" s="75" t="s">
        <v>1236</v>
      </c>
      <c r="D136" s="75" t="s">
        <v>1237</v>
      </c>
      <c r="E136" s="75" t="s">
        <v>1238</v>
      </c>
      <c r="F136" s="93">
        <v>0</v>
      </c>
      <c r="G136" s="93">
        <v>0</v>
      </c>
      <c r="H136" s="106">
        <f t="shared" si="5"/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0</v>
      </c>
      <c r="R136" s="93">
        <v>0</v>
      </c>
      <c r="S136" s="93">
        <v>0</v>
      </c>
      <c r="T136" s="93">
        <v>0</v>
      </c>
      <c r="U136" s="18">
        <v>0</v>
      </c>
      <c r="V136" s="106">
        <f t="shared" si="6"/>
        <v>0</v>
      </c>
      <c r="W136" s="93">
        <v>0</v>
      </c>
      <c r="X136" s="93">
        <v>0</v>
      </c>
      <c r="Y136" s="93">
        <v>0</v>
      </c>
      <c r="Z136" s="93">
        <v>0</v>
      </c>
      <c r="AA136" s="93">
        <v>0</v>
      </c>
      <c r="AB136" s="18">
        <v>0</v>
      </c>
      <c r="AC136" s="106">
        <f t="shared" si="7"/>
        <v>0</v>
      </c>
      <c r="AD136" s="93">
        <v>0</v>
      </c>
      <c r="AE136" s="93">
        <v>0</v>
      </c>
      <c r="AF136" s="93">
        <v>0</v>
      </c>
      <c r="AG136" s="271">
        <v>0</v>
      </c>
    </row>
    <row r="137" spans="1:33" ht="30" x14ac:dyDescent="0.25">
      <c r="A137" s="341">
        <v>129</v>
      </c>
      <c r="B137" s="308" t="s">
        <v>1112</v>
      </c>
      <c r="C137" s="75" t="s">
        <v>1239</v>
      </c>
      <c r="D137" s="75" t="s">
        <v>1240</v>
      </c>
      <c r="E137" s="75" t="s">
        <v>1241</v>
      </c>
      <c r="F137" s="93">
        <v>0</v>
      </c>
      <c r="G137" s="93">
        <v>0</v>
      </c>
      <c r="H137" s="106">
        <f t="shared" ref="H137:H200" si="8">F137+G137</f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>
        <v>0</v>
      </c>
      <c r="T137" s="93">
        <v>0</v>
      </c>
      <c r="U137" s="18">
        <v>0</v>
      </c>
      <c r="V137" s="106">
        <f t="shared" ref="V137:V200" si="9">Q137+R137+S137+T137</f>
        <v>0</v>
      </c>
      <c r="W137" s="93">
        <v>0</v>
      </c>
      <c r="X137" s="93">
        <v>0</v>
      </c>
      <c r="Y137" s="93">
        <v>0</v>
      </c>
      <c r="Z137" s="93">
        <v>0</v>
      </c>
      <c r="AA137" s="93">
        <v>0</v>
      </c>
      <c r="AB137" s="18">
        <v>0</v>
      </c>
      <c r="AC137" s="106">
        <f t="shared" ref="AC137:AC200" si="10">X137+Y137+Z137+AA137</f>
        <v>0</v>
      </c>
      <c r="AD137" s="93">
        <v>0</v>
      </c>
      <c r="AE137" s="93">
        <v>0</v>
      </c>
      <c r="AF137" s="93">
        <v>0</v>
      </c>
      <c r="AG137" s="271">
        <v>0</v>
      </c>
    </row>
    <row r="138" spans="1:33" ht="30" x14ac:dyDescent="0.25">
      <c r="A138" s="341">
        <v>130</v>
      </c>
      <c r="B138" s="308" t="s">
        <v>1112</v>
      </c>
      <c r="C138" s="75" t="s">
        <v>1242</v>
      </c>
      <c r="D138" s="75" t="s">
        <v>1243</v>
      </c>
      <c r="E138" s="75" t="s">
        <v>1244</v>
      </c>
      <c r="F138" s="44">
        <v>0</v>
      </c>
      <c r="G138" s="44">
        <v>0</v>
      </c>
      <c r="H138" s="106">
        <f t="shared" si="8"/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0</v>
      </c>
      <c r="U138" s="18">
        <v>0</v>
      </c>
      <c r="V138" s="106">
        <f t="shared" si="9"/>
        <v>0</v>
      </c>
      <c r="W138" s="93">
        <v>0</v>
      </c>
      <c r="X138" s="93">
        <v>0</v>
      </c>
      <c r="Y138" s="93">
        <v>0</v>
      </c>
      <c r="Z138" s="93">
        <v>0</v>
      </c>
      <c r="AA138" s="93">
        <v>0</v>
      </c>
      <c r="AB138" s="18">
        <v>0</v>
      </c>
      <c r="AC138" s="106">
        <f t="shared" si="10"/>
        <v>0</v>
      </c>
      <c r="AD138" s="93">
        <v>0</v>
      </c>
      <c r="AE138" s="93">
        <v>0</v>
      </c>
      <c r="AF138" s="93">
        <v>0</v>
      </c>
      <c r="AG138" s="271">
        <v>0</v>
      </c>
    </row>
    <row r="139" spans="1:33" ht="30" x14ac:dyDescent="0.25">
      <c r="A139" s="341">
        <v>131</v>
      </c>
      <c r="B139" s="308" t="s">
        <v>1112</v>
      </c>
      <c r="C139" s="75" t="s">
        <v>1245</v>
      </c>
      <c r="D139" s="75" t="s">
        <v>1246</v>
      </c>
      <c r="E139" s="75" t="s">
        <v>1247</v>
      </c>
      <c r="F139" s="93">
        <v>0</v>
      </c>
      <c r="G139" s="93">
        <v>0</v>
      </c>
      <c r="H139" s="106">
        <f t="shared" si="8"/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3">
        <v>0</v>
      </c>
      <c r="S139" s="93">
        <v>0</v>
      </c>
      <c r="T139" s="93">
        <v>0</v>
      </c>
      <c r="U139" s="18">
        <v>0</v>
      </c>
      <c r="V139" s="106">
        <f t="shared" si="9"/>
        <v>0</v>
      </c>
      <c r="W139" s="93">
        <v>0</v>
      </c>
      <c r="X139" s="93">
        <v>0</v>
      </c>
      <c r="Y139" s="93">
        <v>0</v>
      </c>
      <c r="Z139" s="93">
        <v>0</v>
      </c>
      <c r="AA139" s="93">
        <v>0</v>
      </c>
      <c r="AB139" s="18">
        <v>0</v>
      </c>
      <c r="AC139" s="106">
        <f t="shared" si="10"/>
        <v>0</v>
      </c>
      <c r="AD139" s="93">
        <v>0</v>
      </c>
      <c r="AE139" s="93">
        <v>0</v>
      </c>
      <c r="AF139" s="93">
        <v>0</v>
      </c>
      <c r="AG139" s="271">
        <v>0</v>
      </c>
    </row>
    <row r="140" spans="1:33" ht="30" x14ac:dyDescent="0.25">
      <c r="A140" s="341">
        <v>132</v>
      </c>
      <c r="B140" s="308" t="s">
        <v>1112</v>
      </c>
      <c r="C140" s="75" t="s">
        <v>1248</v>
      </c>
      <c r="D140" s="75" t="s">
        <v>1249</v>
      </c>
      <c r="E140" s="75">
        <v>8332576817</v>
      </c>
      <c r="F140" s="93">
        <v>0</v>
      </c>
      <c r="G140" s="93">
        <v>0</v>
      </c>
      <c r="H140" s="106">
        <f t="shared" si="8"/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93">
        <v>0</v>
      </c>
      <c r="S140" s="93">
        <v>0</v>
      </c>
      <c r="T140" s="93">
        <v>0</v>
      </c>
      <c r="U140" s="18">
        <v>0</v>
      </c>
      <c r="V140" s="106">
        <f t="shared" si="9"/>
        <v>0</v>
      </c>
      <c r="W140" s="93">
        <v>0</v>
      </c>
      <c r="X140" s="93">
        <v>0</v>
      </c>
      <c r="Y140" s="93">
        <v>0</v>
      </c>
      <c r="Z140" s="93">
        <v>0</v>
      </c>
      <c r="AA140" s="93">
        <v>0</v>
      </c>
      <c r="AB140" s="18">
        <v>0</v>
      </c>
      <c r="AC140" s="106">
        <f t="shared" si="10"/>
        <v>0</v>
      </c>
      <c r="AD140" s="93">
        <v>0</v>
      </c>
      <c r="AE140" s="93">
        <v>0</v>
      </c>
      <c r="AF140" s="93">
        <v>0</v>
      </c>
      <c r="AG140" s="271">
        <v>0</v>
      </c>
    </row>
    <row r="141" spans="1:33" ht="30" x14ac:dyDescent="0.25">
      <c r="A141" s="341">
        <v>133</v>
      </c>
      <c r="B141" s="308" t="s">
        <v>1112</v>
      </c>
      <c r="C141" s="75" t="s">
        <v>1250</v>
      </c>
      <c r="D141" s="75" t="s">
        <v>1251</v>
      </c>
      <c r="E141" s="75">
        <v>8332511540</v>
      </c>
      <c r="F141" s="93">
        <v>0</v>
      </c>
      <c r="G141" s="93">
        <v>0</v>
      </c>
      <c r="H141" s="106">
        <f t="shared" si="8"/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  <c r="Q141" s="93">
        <v>0</v>
      </c>
      <c r="R141" s="93">
        <v>0</v>
      </c>
      <c r="S141" s="93">
        <v>0</v>
      </c>
      <c r="T141" s="93">
        <v>0</v>
      </c>
      <c r="U141" s="18">
        <v>0</v>
      </c>
      <c r="V141" s="106">
        <f t="shared" si="9"/>
        <v>0</v>
      </c>
      <c r="W141" s="93">
        <v>0</v>
      </c>
      <c r="X141" s="93">
        <v>0</v>
      </c>
      <c r="Y141" s="93">
        <v>0</v>
      </c>
      <c r="Z141" s="93">
        <v>0</v>
      </c>
      <c r="AA141" s="93">
        <v>0</v>
      </c>
      <c r="AB141" s="18">
        <v>0</v>
      </c>
      <c r="AC141" s="106">
        <f t="shared" si="10"/>
        <v>0</v>
      </c>
      <c r="AD141" s="93">
        <v>0</v>
      </c>
      <c r="AE141" s="93">
        <v>0</v>
      </c>
      <c r="AF141" s="93">
        <v>0</v>
      </c>
      <c r="AG141" s="271">
        <v>0</v>
      </c>
    </row>
    <row r="142" spans="1:33" ht="30" x14ac:dyDescent="0.25">
      <c r="A142" s="341">
        <v>134</v>
      </c>
      <c r="B142" s="308" t="s">
        <v>1112</v>
      </c>
      <c r="C142" s="75" t="s">
        <v>1252</v>
      </c>
      <c r="D142" s="75" t="s">
        <v>1253</v>
      </c>
      <c r="E142" s="75" t="s">
        <v>1254</v>
      </c>
      <c r="F142" s="93">
        <v>0</v>
      </c>
      <c r="G142" s="93">
        <v>0</v>
      </c>
      <c r="H142" s="106">
        <f t="shared" si="8"/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93">
        <v>0</v>
      </c>
      <c r="Q142" s="93">
        <v>0</v>
      </c>
      <c r="R142" s="93">
        <v>0</v>
      </c>
      <c r="S142" s="93">
        <v>0</v>
      </c>
      <c r="T142" s="93">
        <v>0</v>
      </c>
      <c r="U142" s="18">
        <v>0</v>
      </c>
      <c r="V142" s="106">
        <f t="shared" si="9"/>
        <v>0</v>
      </c>
      <c r="W142" s="93">
        <v>0</v>
      </c>
      <c r="X142" s="93">
        <v>0</v>
      </c>
      <c r="Y142" s="93">
        <v>0</v>
      </c>
      <c r="Z142" s="93">
        <v>0</v>
      </c>
      <c r="AA142" s="93">
        <v>0</v>
      </c>
      <c r="AB142" s="18">
        <v>0</v>
      </c>
      <c r="AC142" s="106">
        <f t="shared" si="10"/>
        <v>0</v>
      </c>
      <c r="AD142" s="93">
        <v>0</v>
      </c>
      <c r="AE142" s="93">
        <v>0</v>
      </c>
      <c r="AF142" s="93">
        <v>0</v>
      </c>
      <c r="AG142" s="271">
        <v>0</v>
      </c>
    </row>
    <row r="143" spans="1:33" ht="30" x14ac:dyDescent="0.25">
      <c r="A143" s="341">
        <v>135</v>
      </c>
      <c r="B143" s="308" t="s">
        <v>1112</v>
      </c>
      <c r="C143" s="75" t="s">
        <v>1255</v>
      </c>
      <c r="D143" s="75" t="s">
        <v>1256</v>
      </c>
      <c r="E143" s="75" t="s">
        <v>1257</v>
      </c>
      <c r="F143" s="93">
        <v>0</v>
      </c>
      <c r="G143" s="93">
        <v>0</v>
      </c>
      <c r="H143" s="106">
        <f t="shared" si="8"/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  <c r="Q143" s="93">
        <v>0</v>
      </c>
      <c r="R143" s="93">
        <v>0</v>
      </c>
      <c r="S143" s="93">
        <v>0</v>
      </c>
      <c r="T143" s="93">
        <v>0</v>
      </c>
      <c r="U143" s="18">
        <v>0</v>
      </c>
      <c r="V143" s="106">
        <f t="shared" si="9"/>
        <v>0</v>
      </c>
      <c r="W143" s="93">
        <v>0</v>
      </c>
      <c r="X143" s="93">
        <v>0</v>
      </c>
      <c r="Y143" s="93">
        <v>0</v>
      </c>
      <c r="Z143" s="93">
        <v>0</v>
      </c>
      <c r="AA143" s="93">
        <v>0</v>
      </c>
      <c r="AB143" s="18">
        <v>0</v>
      </c>
      <c r="AC143" s="106">
        <f t="shared" si="10"/>
        <v>0</v>
      </c>
      <c r="AD143" s="93">
        <v>0</v>
      </c>
      <c r="AE143" s="93">
        <v>0</v>
      </c>
      <c r="AF143" s="93">
        <v>0</v>
      </c>
      <c r="AG143" s="271">
        <v>0</v>
      </c>
    </row>
    <row r="144" spans="1:33" ht="30" x14ac:dyDescent="0.25">
      <c r="A144" s="341">
        <v>136</v>
      </c>
      <c r="B144" s="308" t="s">
        <v>1112</v>
      </c>
      <c r="C144" s="75" t="s">
        <v>1258</v>
      </c>
      <c r="D144" s="75" t="s">
        <v>1259</v>
      </c>
      <c r="E144" s="75" t="s">
        <v>1260</v>
      </c>
      <c r="F144" s="93">
        <v>0</v>
      </c>
      <c r="G144" s="93">
        <v>0</v>
      </c>
      <c r="H144" s="106">
        <f t="shared" si="8"/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93">
        <v>0</v>
      </c>
      <c r="Q144" s="93">
        <v>0</v>
      </c>
      <c r="R144" s="93">
        <v>0</v>
      </c>
      <c r="S144" s="93">
        <v>0</v>
      </c>
      <c r="T144" s="93">
        <v>0</v>
      </c>
      <c r="U144" s="18">
        <v>0</v>
      </c>
      <c r="V144" s="106">
        <f t="shared" si="9"/>
        <v>0</v>
      </c>
      <c r="W144" s="93">
        <v>0</v>
      </c>
      <c r="X144" s="93">
        <v>0</v>
      </c>
      <c r="Y144" s="93">
        <v>0</v>
      </c>
      <c r="Z144" s="93">
        <v>0</v>
      </c>
      <c r="AA144" s="93">
        <v>0</v>
      </c>
      <c r="AB144" s="18">
        <v>0</v>
      </c>
      <c r="AC144" s="106">
        <f t="shared" si="10"/>
        <v>0</v>
      </c>
      <c r="AD144" s="93">
        <v>0</v>
      </c>
      <c r="AE144" s="93">
        <v>0</v>
      </c>
      <c r="AF144" s="93">
        <v>0</v>
      </c>
      <c r="AG144" s="271">
        <v>0</v>
      </c>
    </row>
    <row r="145" spans="1:33" ht="30" x14ac:dyDescent="0.25">
      <c r="A145" s="341">
        <v>137</v>
      </c>
      <c r="B145" s="308" t="s">
        <v>1112</v>
      </c>
      <c r="C145" s="75" t="s">
        <v>1261</v>
      </c>
      <c r="D145" s="75" t="s">
        <v>1262</v>
      </c>
      <c r="E145" s="75" t="s">
        <v>1263</v>
      </c>
      <c r="F145" s="93">
        <v>0</v>
      </c>
      <c r="G145" s="93">
        <v>0</v>
      </c>
      <c r="H145" s="106">
        <f t="shared" si="8"/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3">
        <v>0</v>
      </c>
      <c r="Q145" s="93">
        <v>0</v>
      </c>
      <c r="R145" s="93">
        <v>0</v>
      </c>
      <c r="S145" s="93">
        <v>0</v>
      </c>
      <c r="T145" s="93">
        <v>0</v>
      </c>
      <c r="U145" s="18">
        <v>0</v>
      </c>
      <c r="V145" s="106">
        <f t="shared" si="9"/>
        <v>0</v>
      </c>
      <c r="W145" s="93">
        <v>0</v>
      </c>
      <c r="X145" s="93">
        <v>0</v>
      </c>
      <c r="Y145" s="93">
        <v>0</v>
      </c>
      <c r="Z145" s="93">
        <v>0</v>
      </c>
      <c r="AA145" s="93">
        <v>0</v>
      </c>
      <c r="AB145" s="18">
        <v>0</v>
      </c>
      <c r="AC145" s="106">
        <f t="shared" si="10"/>
        <v>0</v>
      </c>
      <c r="AD145" s="93">
        <v>0</v>
      </c>
      <c r="AE145" s="93">
        <v>0</v>
      </c>
      <c r="AF145" s="93">
        <v>0</v>
      </c>
      <c r="AG145" s="271">
        <v>0</v>
      </c>
    </row>
    <row r="146" spans="1:33" ht="30" x14ac:dyDescent="0.25">
      <c r="A146" s="341">
        <v>138</v>
      </c>
      <c r="B146" s="308" t="s">
        <v>1112</v>
      </c>
      <c r="C146" s="332" t="s">
        <v>1264</v>
      </c>
      <c r="D146" s="332" t="s">
        <v>1265</v>
      </c>
      <c r="E146" s="332" t="s">
        <v>1266</v>
      </c>
      <c r="F146" s="333">
        <v>0</v>
      </c>
      <c r="G146" s="333">
        <v>0</v>
      </c>
      <c r="H146" s="106">
        <f t="shared" si="8"/>
        <v>0</v>
      </c>
      <c r="I146" s="333">
        <v>0</v>
      </c>
      <c r="J146" s="333">
        <v>0</v>
      </c>
      <c r="K146" s="333">
        <v>0</v>
      </c>
      <c r="L146" s="333">
        <v>0</v>
      </c>
      <c r="M146" s="333">
        <v>0</v>
      </c>
      <c r="N146" s="333">
        <v>0</v>
      </c>
      <c r="O146" s="333">
        <v>0</v>
      </c>
      <c r="P146" s="333">
        <v>0</v>
      </c>
      <c r="Q146" s="333">
        <v>0</v>
      </c>
      <c r="R146" s="333">
        <v>0</v>
      </c>
      <c r="S146" s="333">
        <v>0</v>
      </c>
      <c r="T146" s="333">
        <v>0</v>
      </c>
      <c r="U146" s="334">
        <v>0</v>
      </c>
      <c r="V146" s="106">
        <f t="shared" si="9"/>
        <v>0</v>
      </c>
      <c r="W146" s="333">
        <v>0</v>
      </c>
      <c r="X146" s="333">
        <v>0</v>
      </c>
      <c r="Y146" s="333">
        <v>0</v>
      </c>
      <c r="Z146" s="333">
        <v>0</v>
      </c>
      <c r="AA146" s="333">
        <v>0</v>
      </c>
      <c r="AB146" s="334">
        <v>0</v>
      </c>
      <c r="AC146" s="106">
        <f t="shared" si="10"/>
        <v>0</v>
      </c>
      <c r="AD146" s="333">
        <v>0</v>
      </c>
      <c r="AE146" s="333">
        <v>0</v>
      </c>
      <c r="AF146" s="333">
        <v>0</v>
      </c>
      <c r="AG146" s="335">
        <v>0</v>
      </c>
    </row>
    <row r="147" spans="1:33" ht="45" x14ac:dyDescent="0.25">
      <c r="A147" s="341">
        <v>139</v>
      </c>
      <c r="B147" s="308" t="s">
        <v>1112</v>
      </c>
      <c r="C147" s="75" t="s">
        <v>1267</v>
      </c>
      <c r="D147" s="75" t="s">
        <v>1268</v>
      </c>
      <c r="E147" s="75" t="s">
        <v>1269</v>
      </c>
      <c r="F147" s="45">
        <v>0</v>
      </c>
      <c r="G147" s="45">
        <v>0</v>
      </c>
      <c r="H147" s="106">
        <f t="shared" si="8"/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25">
        <v>0</v>
      </c>
      <c r="V147" s="106">
        <f t="shared" si="9"/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25">
        <v>0</v>
      </c>
      <c r="AC147" s="106">
        <f t="shared" si="10"/>
        <v>0</v>
      </c>
      <c r="AD147" s="45">
        <v>0</v>
      </c>
      <c r="AE147" s="45">
        <v>0</v>
      </c>
      <c r="AF147" s="45">
        <v>0</v>
      </c>
      <c r="AG147" s="265">
        <v>0</v>
      </c>
    </row>
    <row r="148" spans="1:33" x14ac:dyDescent="0.25">
      <c r="A148" s="341">
        <v>140</v>
      </c>
      <c r="B148" s="308" t="s">
        <v>1112</v>
      </c>
      <c r="C148" s="94" t="s">
        <v>1270</v>
      </c>
      <c r="D148" s="336"/>
      <c r="E148" s="336"/>
      <c r="F148" s="93">
        <v>0</v>
      </c>
      <c r="G148" s="93">
        <v>0</v>
      </c>
      <c r="H148" s="106">
        <f t="shared" si="8"/>
        <v>0</v>
      </c>
      <c r="I148" s="93">
        <v>0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3">
        <v>0</v>
      </c>
      <c r="Q148" s="93">
        <v>0</v>
      </c>
      <c r="R148" s="93">
        <v>0</v>
      </c>
      <c r="S148" s="93">
        <v>0</v>
      </c>
      <c r="T148" s="93">
        <v>0</v>
      </c>
      <c r="U148" s="18">
        <v>0</v>
      </c>
      <c r="V148" s="106">
        <f t="shared" si="9"/>
        <v>0</v>
      </c>
      <c r="W148" s="93">
        <v>0</v>
      </c>
      <c r="X148" s="93">
        <v>0</v>
      </c>
      <c r="Y148" s="93">
        <v>0</v>
      </c>
      <c r="Z148" s="93">
        <v>0</v>
      </c>
      <c r="AA148" s="93">
        <v>0</v>
      </c>
      <c r="AB148" s="18">
        <v>0</v>
      </c>
      <c r="AC148" s="106">
        <f t="shared" si="10"/>
        <v>0</v>
      </c>
      <c r="AD148" s="93">
        <v>0</v>
      </c>
      <c r="AE148" s="93">
        <v>0</v>
      </c>
      <c r="AF148" s="93">
        <v>0</v>
      </c>
      <c r="AG148" s="271">
        <v>0</v>
      </c>
    </row>
    <row r="149" spans="1:33" ht="30" x14ac:dyDescent="0.25">
      <c r="A149" s="341">
        <v>141</v>
      </c>
      <c r="B149" s="308" t="s">
        <v>1112</v>
      </c>
      <c r="C149" s="75" t="s">
        <v>1271</v>
      </c>
      <c r="D149" s="75" t="s">
        <v>1272</v>
      </c>
      <c r="E149" s="75" t="s">
        <v>1273</v>
      </c>
      <c r="F149" s="93">
        <v>0</v>
      </c>
      <c r="G149" s="93">
        <v>0</v>
      </c>
      <c r="H149" s="106">
        <f t="shared" si="8"/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3">
        <v>0</v>
      </c>
      <c r="S149" s="93">
        <v>0</v>
      </c>
      <c r="T149" s="93">
        <v>0</v>
      </c>
      <c r="U149" s="18">
        <v>0</v>
      </c>
      <c r="V149" s="106">
        <f t="shared" si="9"/>
        <v>0</v>
      </c>
      <c r="W149" s="93">
        <v>0</v>
      </c>
      <c r="X149" s="93">
        <v>0</v>
      </c>
      <c r="Y149" s="93">
        <v>0</v>
      </c>
      <c r="Z149" s="93">
        <v>0</v>
      </c>
      <c r="AA149" s="93">
        <v>0</v>
      </c>
      <c r="AB149" s="18">
        <v>0</v>
      </c>
      <c r="AC149" s="106">
        <f t="shared" si="10"/>
        <v>0</v>
      </c>
      <c r="AD149" s="93">
        <v>0</v>
      </c>
      <c r="AE149" s="93">
        <v>0</v>
      </c>
      <c r="AF149" s="93">
        <v>0</v>
      </c>
      <c r="AG149" s="271">
        <v>0</v>
      </c>
    </row>
    <row r="150" spans="1:33" ht="30" x14ac:dyDescent="0.25">
      <c r="A150" s="341">
        <v>142</v>
      </c>
      <c r="B150" s="308" t="s">
        <v>1112</v>
      </c>
      <c r="C150" s="75" t="s">
        <v>1274</v>
      </c>
      <c r="D150" s="75" t="s">
        <v>1275</v>
      </c>
      <c r="E150" s="75" t="s">
        <v>1276</v>
      </c>
      <c r="F150" s="93">
        <v>0</v>
      </c>
      <c r="G150" s="93">
        <v>0</v>
      </c>
      <c r="H150" s="106">
        <f t="shared" si="8"/>
        <v>0</v>
      </c>
      <c r="I150" s="93">
        <v>0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0</v>
      </c>
      <c r="T150" s="93">
        <v>0</v>
      </c>
      <c r="U150" s="18">
        <v>0</v>
      </c>
      <c r="V150" s="106">
        <f t="shared" si="9"/>
        <v>0</v>
      </c>
      <c r="W150" s="93">
        <v>0</v>
      </c>
      <c r="X150" s="93">
        <v>0</v>
      </c>
      <c r="Y150" s="93">
        <v>0</v>
      </c>
      <c r="Z150" s="93">
        <v>0</v>
      </c>
      <c r="AA150" s="93">
        <v>0</v>
      </c>
      <c r="AB150" s="18">
        <v>0</v>
      </c>
      <c r="AC150" s="106">
        <f t="shared" si="10"/>
        <v>0</v>
      </c>
      <c r="AD150" s="93">
        <v>0</v>
      </c>
      <c r="AE150" s="93">
        <v>0</v>
      </c>
      <c r="AF150" s="93">
        <v>0</v>
      </c>
      <c r="AG150" s="271">
        <v>0</v>
      </c>
    </row>
    <row r="151" spans="1:33" ht="30" x14ac:dyDescent="0.25">
      <c r="A151" s="341">
        <v>143</v>
      </c>
      <c r="B151" s="308" t="s">
        <v>1112</v>
      </c>
      <c r="C151" s="75" t="s">
        <v>1277</v>
      </c>
      <c r="D151" s="75" t="s">
        <v>1278</v>
      </c>
      <c r="E151" s="75" t="s">
        <v>1279</v>
      </c>
      <c r="F151" s="93">
        <v>0</v>
      </c>
      <c r="G151" s="93">
        <v>0</v>
      </c>
      <c r="H151" s="106">
        <f t="shared" si="8"/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18">
        <v>0</v>
      </c>
      <c r="V151" s="106">
        <f t="shared" si="9"/>
        <v>0</v>
      </c>
      <c r="W151" s="93">
        <v>0</v>
      </c>
      <c r="X151" s="93">
        <v>0</v>
      </c>
      <c r="Y151" s="93">
        <v>0</v>
      </c>
      <c r="Z151" s="93">
        <v>0</v>
      </c>
      <c r="AA151" s="93">
        <v>0</v>
      </c>
      <c r="AB151" s="18">
        <v>0</v>
      </c>
      <c r="AC151" s="106">
        <f t="shared" si="10"/>
        <v>0</v>
      </c>
      <c r="AD151" s="93">
        <v>0</v>
      </c>
      <c r="AE151" s="93">
        <v>0</v>
      </c>
      <c r="AF151" s="93">
        <v>0</v>
      </c>
      <c r="AG151" s="271">
        <v>0</v>
      </c>
    </row>
    <row r="152" spans="1:33" ht="30" x14ac:dyDescent="0.25">
      <c r="A152" s="341">
        <v>144</v>
      </c>
      <c r="B152" s="308" t="s">
        <v>1112</v>
      </c>
      <c r="C152" s="75" t="s">
        <v>1280</v>
      </c>
      <c r="D152" s="75" t="s">
        <v>1281</v>
      </c>
      <c r="E152" s="75" t="s">
        <v>1282</v>
      </c>
      <c r="F152" s="93">
        <v>0</v>
      </c>
      <c r="G152" s="93">
        <v>0</v>
      </c>
      <c r="H152" s="106">
        <f t="shared" si="8"/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  <c r="R152" s="93">
        <v>0</v>
      </c>
      <c r="S152" s="93">
        <v>0</v>
      </c>
      <c r="T152" s="93">
        <v>0</v>
      </c>
      <c r="U152" s="18">
        <v>0</v>
      </c>
      <c r="V152" s="106">
        <f t="shared" si="9"/>
        <v>0</v>
      </c>
      <c r="W152" s="93">
        <v>0</v>
      </c>
      <c r="X152" s="93">
        <v>0</v>
      </c>
      <c r="Y152" s="93">
        <v>0</v>
      </c>
      <c r="Z152" s="93">
        <v>0</v>
      </c>
      <c r="AA152" s="93">
        <v>0</v>
      </c>
      <c r="AB152" s="18">
        <v>0</v>
      </c>
      <c r="AC152" s="106">
        <f t="shared" si="10"/>
        <v>0</v>
      </c>
      <c r="AD152" s="93">
        <v>0</v>
      </c>
      <c r="AE152" s="93">
        <v>0</v>
      </c>
      <c r="AF152" s="93">
        <v>0</v>
      </c>
      <c r="AG152" s="271">
        <v>0</v>
      </c>
    </row>
    <row r="153" spans="1:33" ht="30" x14ac:dyDescent="0.25">
      <c r="A153" s="341">
        <v>145</v>
      </c>
      <c r="B153" s="308" t="s">
        <v>1112</v>
      </c>
      <c r="C153" s="75" t="s">
        <v>1283</v>
      </c>
      <c r="D153" s="75" t="s">
        <v>1284</v>
      </c>
      <c r="E153" s="75" t="s">
        <v>1285</v>
      </c>
      <c r="F153" s="93">
        <v>0</v>
      </c>
      <c r="G153" s="93">
        <v>0</v>
      </c>
      <c r="H153" s="106">
        <f t="shared" si="8"/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18">
        <v>0</v>
      </c>
      <c r="V153" s="106">
        <f t="shared" si="9"/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18">
        <v>0</v>
      </c>
      <c r="AC153" s="106">
        <f t="shared" si="10"/>
        <v>0</v>
      </c>
      <c r="AD153" s="93">
        <v>0</v>
      </c>
      <c r="AE153" s="93">
        <v>0</v>
      </c>
      <c r="AF153" s="93">
        <v>0</v>
      </c>
      <c r="AG153" s="271">
        <v>0</v>
      </c>
    </row>
    <row r="154" spans="1:33" ht="30" x14ac:dyDescent="0.25">
      <c r="A154" s="341">
        <v>146</v>
      </c>
      <c r="B154" s="308" t="s">
        <v>1112</v>
      </c>
      <c r="C154" s="75" t="s">
        <v>1286</v>
      </c>
      <c r="D154" s="75" t="s">
        <v>1287</v>
      </c>
      <c r="E154" s="75" t="s">
        <v>1288</v>
      </c>
      <c r="F154" s="93">
        <v>0</v>
      </c>
      <c r="G154" s="93">
        <v>0</v>
      </c>
      <c r="H154" s="106">
        <f t="shared" si="8"/>
        <v>0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3">
        <v>0</v>
      </c>
      <c r="Q154" s="93">
        <v>0</v>
      </c>
      <c r="R154" s="93">
        <v>0</v>
      </c>
      <c r="S154" s="93">
        <v>0</v>
      </c>
      <c r="T154" s="93">
        <v>0</v>
      </c>
      <c r="U154" s="18">
        <v>0</v>
      </c>
      <c r="V154" s="106">
        <f t="shared" si="9"/>
        <v>0</v>
      </c>
      <c r="W154" s="93">
        <v>0</v>
      </c>
      <c r="X154" s="93">
        <v>0</v>
      </c>
      <c r="Y154" s="93">
        <v>0</v>
      </c>
      <c r="Z154" s="93">
        <v>0</v>
      </c>
      <c r="AA154" s="93">
        <v>0</v>
      </c>
      <c r="AB154" s="18">
        <v>0</v>
      </c>
      <c r="AC154" s="106">
        <f t="shared" si="10"/>
        <v>0</v>
      </c>
      <c r="AD154" s="93">
        <v>0</v>
      </c>
      <c r="AE154" s="93">
        <v>0</v>
      </c>
      <c r="AF154" s="93">
        <v>0</v>
      </c>
      <c r="AG154" s="271">
        <v>0</v>
      </c>
    </row>
    <row r="155" spans="1:33" ht="30" x14ac:dyDescent="0.25">
      <c r="A155" s="341">
        <v>147</v>
      </c>
      <c r="B155" s="308" t="s">
        <v>1112</v>
      </c>
      <c r="C155" s="75" t="s">
        <v>1289</v>
      </c>
      <c r="D155" s="75" t="s">
        <v>1290</v>
      </c>
      <c r="E155" s="75" t="s">
        <v>1291</v>
      </c>
      <c r="F155" s="93">
        <v>0</v>
      </c>
      <c r="G155" s="93">
        <v>0</v>
      </c>
      <c r="H155" s="106">
        <f t="shared" si="8"/>
        <v>0</v>
      </c>
      <c r="I155" s="93">
        <v>0</v>
      </c>
      <c r="J155" s="93">
        <v>0</v>
      </c>
      <c r="K155" s="93">
        <v>0</v>
      </c>
      <c r="L155" s="93">
        <v>0</v>
      </c>
      <c r="M155" s="93">
        <v>0</v>
      </c>
      <c r="N155" s="93">
        <v>0</v>
      </c>
      <c r="O155" s="93">
        <v>0</v>
      </c>
      <c r="P155" s="93">
        <v>0</v>
      </c>
      <c r="Q155" s="93">
        <v>0</v>
      </c>
      <c r="R155" s="93">
        <v>0</v>
      </c>
      <c r="S155" s="93">
        <v>0</v>
      </c>
      <c r="T155" s="93">
        <v>0</v>
      </c>
      <c r="U155" s="18">
        <v>0</v>
      </c>
      <c r="V155" s="106">
        <f t="shared" si="9"/>
        <v>0</v>
      </c>
      <c r="W155" s="93">
        <v>0</v>
      </c>
      <c r="X155" s="93">
        <v>0</v>
      </c>
      <c r="Y155" s="93">
        <v>0</v>
      </c>
      <c r="Z155" s="93">
        <v>0</v>
      </c>
      <c r="AA155" s="93">
        <v>0</v>
      </c>
      <c r="AB155" s="18">
        <v>0</v>
      </c>
      <c r="AC155" s="106">
        <f t="shared" si="10"/>
        <v>0</v>
      </c>
      <c r="AD155" s="93">
        <v>0</v>
      </c>
      <c r="AE155" s="93">
        <v>0</v>
      </c>
      <c r="AF155" s="93">
        <v>0</v>
      </c>
      <c r="AG155" s="271">
        <v>0</v>
      </c>
    </row>
    <row r="156" spans="1:33" ht="30" x14ac:dyDescent="0.25">
      <c r="A156" s="341">
        <v>148</v>
      </c>
      <c r="B156" s="308" t="s">
        <v>1112</v>
      </c>
      <c r="C156" s="75" t="s">
        <v>1292</v>
      </c>
      <c r="D156" s="75" t="s">
        <v>1293</v>
      </c>
      <c r="E156" s="75" t="s">
        <v>1294</v>
      </c>
      <c r="F156" s="93">
        <v>0</v>
      </c>
      <c r="G156" s="93">
        <v>0</v>
      </c>
      <c r="H156" s="106">
        <f t="shared" si="8"/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93">
        <v>0</v>
      </c>
      <c r="Q156" s="93">
        <v>0</v>
      </c>
      <c r="R156" s="93">
        <v>0</v>
      </c>
      <c r="S156" s="93">
        <v>0</v>
      </c>
      <c r="T156" s="93">
        <v>0</v>
      </c>
      <c r="U156" s="18">
        <v>0</v>
      </c>
      <c r="V156" s="106">
        <f t="shared" si="9"/>
        <v>0</v>
      </c>
      <c r="W156" s="93">
        <v>0</v>
      </c>
      <c r="X156" s="93">
        <v>0</v>
      </c>
      <c r="Y156" s="93">
        <v>0</v>
      </c>
      <c r="Z156" s="93">
        <v>0</v>
      </c>
      <c r="AA156" s="93">
        <v>0</v>
      </c>
      <c r="AB156" s="18">
        <v>0</v>
      </c>
      <c r="AC156" s="106">
        <f t="shared" si="10"/>
        <v>0</v>
      </c>
      <c r="AD156" s="93">
        <v>0</v>
      </c>
      <c r="AE156" s="93">
        <v>0</v>
      </c>
      <c r="AF156" s="93">
        <v>0</v>
      </c>
      <c r="AG156" s="271">
        <v>0</v>
      </c>
    </row>
    <row r="157" spans="1:33" ht="30" x14ac:dyDescent="0.25">
      <c r="A157" s="341">
        <v>149</v>
      </c>
      <c r="B157" s="308" t="s">
        <v>1112</v>
      </c>
      <c r="C157" s="75" t="s">
        <v>1295</v>
      </c>
      <c r="D157" s="337" t="s">
        <v>1296</v>
      </c>
      <c r="E157" s="337" t="s">
        <v>1297</v>
      </c>
      <c r="F157" s="44">
        <v>0</v>
      </c>
      <c r="G157" s="44">
        <v>0</v>
      </c>
      <c r="H157" s="106">
        <f t="shared" si="8"/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318">
        <v>0</v>
      </c>
      <c r="V157" s="106">
        <f t="shared" si="9"/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318">
        <v>0</v>
      </c>
      <c r="AC157" s="106">
        <f t="shared" si="10"/>
        <v>0</v>
      </c>
      <c r="AD157" s="44">
        <v>0</v>
      </c>
      <c r="AE157" s="44">
        <v>0</v>
      </c>
      <c r="AF157" s="44">
        <v>0</v>
      </c>
      <c r="AG157" s="297">
        <v>0</v>
      </c>
    </row>
    <row r="158" spans="1:33" ht="30" x14ac:dyDescent="0.25">
      <c r="A158" s="341">
        <v>150</v>
      </c>
      <c r="B158" s="308" t="s">
        <v>1112</v>
      </c>
      <c r="C158" s="75" t="s">
        <v>1298</v>
      </c>
      <c r="D158" s="75" t="s">
        <v>1299</v>
      </c>
      <c r="E158" s="75" t="s">
        <v>1300</v>
      </c>
      <c r="F158" s="93">
        <v>0</v>
      </c>
      <c r="G158" s="93">
        <v>0</v>
      </c>
      <c r="H158" s="106">
        <f t="shared" si="8"/>
        <v>0</v>
      </c>
      <c r="I158" s="93">
        <v>0</v>
      </c>
      <c r="J158" s="93">
        <v>0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  <c r="P158" s="93">
        <v>0</v>
      </c>
      <c r="Q158" s="93">
        <v>0</v>
      </c>
      <c r="R158" s="93">
        <v>0</v>
      </c>
      <c r="S158" s="93">
        <v>0</v>
      </c>
      <c r="T158" s="93">
        <v>0</v>
      </c>
      <c r="U158" s="313">
        <v>0</v>
      </c>
      <c r="V158" s="106">
        <f t="shared" si="9"/>
        <v>0</v>
      </c>
      <c r="W158" s="93">
        <v>0</v>
      </c>
      <c r="X158" s="93">
        <v>0</v>
      </c>
      <c r="Y158" s="93">
        <v>0</v>
      </c>
      <c r="Z158" s="93">
        <v>0</v>
      </c>
      <c r="AA158" s="93">
        <v>0</v>
      </c>
      <c r="AB158" s="313">
        <v>0</v>
      </c>
      <c r="AC158" s="106">
        <f t="shared" si="10"/>
        <v>0</v>
      </c>
      <c r="AD158" s="93">
        <v>0</v>
      </c>
      <c r="AE158" s="93">
        <v>0</v>
      </c>
      <c r="AF158" s="93">
        <v>0</v>
      </c>
      <c r="AG158" s="313">
        <v>0</v>
      </c>
    </row>
    <row r="159" spans="1:33" ht="30" x14ac:dyDescent="0.25">
      <c r="A159" s="341">
        <v>151</v>
      </c>
      <c r="B159" s="308" t="s">
        <v>1112</v>
      </c>
      <c r="C159" s="75" t="s">
        <v>1301</v>
      </c>
      <c r="D159" s="75" t="s">
        <v>1302</v>
      </c>
      <c r="E159" s="75" t="s">
        <v>1303</v>
      </c>
      <c r="F159" s="45">
        <v>0</v>
      </c>
      <c r="G159" s="45">
        <v>0</v>
      </c>
      <c r="H159" s="106">
        <f t="shared" si="8"/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324">
        <v>0</v>
      </c>
      <c r="V159" s="106">
        <f t="shared" si="9"/>
        <v>0</v>
      </c>
      <c r="W159" s="45">
        <v>0</v>
      </c>
      <c r="X159" s="93">
        <v>0</v>
      </c>
      <c r="Y159" s="93">
        <v>0</v>
      </c>
      <c r="Z159" s="93">
        <v>0</v>
      </c>
      <c r="AA159" s="93">
        <v>0</v>
      </c>
      <c r="AB159" s="18">
        <v>0</v>
      </c>
      <c r="AC159" s="106">
        <f t="shared" si="10"/>
        <v>0</v>
      </c>
      <c r="AD159" s="93">
        <v>0</v>
      </c>
      <c r="AE159" s="93">
        <v>0</v>
      </c>
      <c r="AF159" s="93">
        <v>0</v>
      </c>
      <c r="AG159" s="271">
        <v>0</v>
      </c>
    </row>
    <row r="160" spans="1:33" ht="30" x14ac:dyDescent="0.25">
      <c r="A160" s="341">
        <v>152</v>
      </c>
      <c r="B160" s="308" t="s">
        <v>1112</v>
      </c>
      <c r="C160" s="75" t="s">
        <v>1304</v>
      </c>
      <c r="D160" s="75" t="s">
        <v>1305</v>
      </c>
      <c r="E160" s="75" t="s">
        <v>1306</v>
      </c>
      <c r="F160" s="93">
        <v>0</v>
      </c>
      <c r="G160" s="93">
        <v>0</v>
      </c>
      <c r="H160" s="106">
        <f t="shared" si="8"/>
        <v>0</v>
      </c>
      <c r="I160" s="93">
        <v>0</v>
      </c>
      <c r="J160" s="93">
        <v>0</v>
      </c>
      <c r="K160" s="93">
        <v>0</v>
      </c>
      <c r="L160" s="93">
        <v>0</v>
      </c>
      <c r="M160" s="93">
        <v>0</v>
      </c>
      <c r="N160" s="93">
        <v>0</v>
      </c>
      <c r="O160" s="93">
        <v>0</v>
      </c>
      <c r="P160" s="93">
        <v>0</v>
      </c>
      <c r="Q160" s="93">
        <v>0</v>
      </c>
      <c r="R160" s="93">
        <v>0</v>
      </c>
      <c r="S160" s="93">
        <v>0</v>
      </c>
      <c r="T160" s="93">
        <v>0</v>
      </c>
      <c r="U160" s="18">
        <v>0</v>
      </c>
      <c r="V160" s="106">
        <f t="shared" si="9"/>
        <v>0</v>
      </c>
      <c r="W160" s="93">
        <v>0</v>
      </c>
      <c r="X160" s="93">
        <v>0</v>
      </c>
      <c r="Y160" s="93">
        <v>0</v>
      </c>
      <c r="Z160" s="93">
        <v>0</v>
      </c>
      <c r="AA160" s="93">
        <v>0</v>
      </c>
      <c r="AB160" s="18">
        <v>0</v>
      </c>
      <c r="AC160" s="106">
        <f t="shared" si="10"/>
        <v>0</v>
      </c>
      <c r="AD160" s="93">
        <v>0</v>
      </c>
      <c r="AE160" s="93">
        <v>0</v>
      </c>
      <c r="AF160" s="93">
        <v>0</v>
      </c>
      <c r="AG160" s="271">
        <v>0</v>
      </c>
    </row>
    <row r="161" spans="1:33" ht="30" x14ac:dyDescent="0.25">
      <c r="A161" s="341">
        <v>153</v>
      </c>
      <c r="B161" s="308" t="s">
        <v>1112</v>
      </c>
      <c r="C161" s="75" t="s">
        <v>1307</v>
      </c>
      <c r="D161" s="75" t="s">
        <v>1308</v>
      </c>
      <c r="E161" s="75" t="s">
        <v>1309</v>
      </c>
      <c r="F161" s="93">
        <v>0</v>
      </c>
      <c r="G161" s="93">
        <v>0</v>
      </c>
      <c r="H161" s="106">
        <f t="shared" si="8"/>
        <v>0</v>
      </c>
      <c r="I161" s="93">
        <v>0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93">
        <v>0</v>
      </c>
      <c r="Q161" s="93">
        <v>0</v>
      </c>
      <c r="R161" s="93">
        <v>0</v>
      </c>
      <c r="S161" s="93">
        <v>0</v>
      </c>
      <c r="T161" s="93">
        <v>0</v>
      </c>
      <c r="U161" s="18">
        <v>0</v>
      </c>
      <c r="V161" s="106">
        <f t="shared" si="9"/>
        <v>0</v>
      </c>
      <c r="W161" s="93">
        <v>0</v>
      </c>
      <c r="X161" s="93">
        <v>0</v>
      </c>
      <c r="Y161" s="93">
        <v>0</v>
      </c>
      <c r="Z161" s="93">
        <v>0</v>
      </c>
      <c r="AA161" s="93">
        <v>0</v>
      </c>
      <c r="AB161" s="18">
        <v>0</v>
      </c>
      <c r="AC161" s="106">
        <f t="shared" si="10"/>
        <v>0</v>
      </c>
      <c r="AD161" s="93">
        <v>0</v>
      </c>
      <c r="AE161" s="93">
        <v>0</v>
      </c>
      <c r="AF161" s="93">
        <v>0</v>
      </c>
      <c r="AG161" s="271">
        <v>0</v>
      </c>
    </row>
    <row r="162" spans="1:33" ht="30" x14ac:dyDescent="0.25">
      <c r="A162" s="341">
        <v>154</v>
      </c>
      <c r="B162" s="308" t="s">
        <v>1112</v>
      </c>
      <c r="C162" s="75" t="s">
        <v>1310</v>
      </c>
      <c r="D162" s="75" t="s">
        <v>1311</v>
      </c>
      <c r="E162" s="75" t="s">
        <v>1312</v>
      </c>
      <c r="F162" s="93">
        <v>0</v>
      </c>
      <c r="G162" s="93">
        <v>0</v>
      </c>
      <c r="H162" s="106">
        <f t="shared" si="8"/>
        <v>0</v>
      </c>
      <c r="I162" s="93">
        <v>0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93">
        <v>0</v>
      </c>
      <c r="Q162" s="93">
        <v>0</v>
      </c>
      <c r="R162" s="93">
        <v>0</v>
      </c>
      <c r="S162" s="93">
        <v>0</v>
      </c>
      <c r="T162" s="93">
        <v>0</v>
      </c>
      <c r="U162" s="18">
        <v>0</v>
      </c>
      <c r="V162" s="106">
        <f t="shared" si="9"/>
        <v>0</v>
      </c>
      <c r="W162" s="93">
        <v>0</v>
      </c>
      <c r="X162" s="93">
        <v>0</v>
      </c>
      <c r="Y162" s="93">
        <v>0</v>
      </c>
      <c r="Z162" s="93">
        <v>0</v>
      </c>
      <c r="AA162" s="93">
        <v>0</v>
      </c>
      <c r="AB162" s="18">
        <v>0</v>
      </c>
      <c r="AC162" s="106">
        <f t="shared" si="10"/>
        <v>0</v>
      </c>
      <c r="AD162" s="93">
        <v>0</v>
      </c>
      <c r="AE162" s="93">
        <v>0</v>
      </c>
      <c r="AF162" s="93">
        <v>0</v>
      </c>
      <c r="AG162" s="271">
        <v>0</v>
      </c>
    </row>
    <row r="163" spans="1:33" ht="30" x14ac:dyDescent="0.25">
      <c r="A163" s="341">
        <v>155</v>
      </c>
      <c r="B163" s="308" t="s">
        <v>1112</v>
      </c>
      <c r="C163" s="326" t="s">
        <v>1313</v>
      </c>
      <c r="D163" s="326" t="s">
        <v>1314</v>
      </c>
      <c r="E163" s="326" t="s">
        <v>1315</v>
      </c>
      <c r="F163" s="327">
        <v>0</v>
      </c>
      <c r="G163" s="327">
        <v>0</v>
      </c>
      <c r="H163" s="106">
        <f t="shared" si="8"/>
        <v>0</v>
      </c>
      <c r="I163" s="327">
        <v>0</v>
      </c>
      <c r="J163" s="327">
        <v>0</v>
      </c>
      <c r="K163" s="327">
        <v>0</v>
      </c>
      <c r="L163" s="327">
        <v>0</v>
      </c>
      <c r="M163" s="327">
        <v>0</v>
      </c>
      <c r="N163" s="327">
        <v>0</v>
      </c>
      <c r="O163" s="327">
        <v>0</v>
      </c>
      <c r="P163" s="327">
        <v>0</v>
      </c>
      <c r="Q163" s="327">
        <v>0</v>
      </c>
      <c r="R163" s="327">
        <v>0</v>
      </c>
      <c r="S163" s="327">
        <v>0</v>
      </c>
      <c r="T163" s="327">
        <v>0</v>
      </c>
      <c r="U163" s="328">
        <v>0</v>
      </c>
      <c r="V163" s="106">
        <f t="shared" si="9"/>
        <v>0</v>
      </c>
      <c r="W163" s="327">
        <v>0</v>
      </c>
      <c r="X163" s="327">
        <v>0</v>
      </c>
      <c r="Y163" s="327">
        <v>0</v>
      </c>
      <c r="Z163" s="327">
        <v>0</v>
      </c>
      <c r="AA163" s="327">
        <v>0</v>
      </c>
      <c r="AB163" s="328">
        <v>0</v>
      </c>
      <c r="AC163" s="106">
        <f t="shared" si="10"/>
        <v>0</v>
      </c>
      <c r="AD163" s="327">
        <v>0</v>
      </c>
      <c r="AE163" s="327">
        <v>0</v>
      </c>
      <c r="AF163" s="327">
        <v>0</v>
      </c>
      <c r="AG163" s="329">
        <v>0</v>
      </c>
    </row>
    <row r="164" spans="1:33" x14ac:dyDescent="0.25">
      <c r="A164" s="341">
        <v>156</v>
      </c>
      <c r="B164" s="308" t="s">
        <v>1112</v>
      </c>
      <c r="C164" s="75" t="s">
        <v>1316</v>
      </c>
      <c r="D164" s="75" t="s">
        <v>1317</v>
      </c>
      <c r="E164" s="75" t="s">
        <v>1318</v>
      </c>
      <c r="F164" s="93">
        <v>0</v>
      </c>
      <c r="G164" s="93">
        <v>0</v>
      </c>
      <c r="H164" s="106">
        <f t="shared" si="8"/>
        <v>0</v>
      </c>
      <c r="I164" s="93">
        <v>0</v>
      </c>
      <c r="J164" s="93">
        <v>0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  <c r="P164" s="93">
        <v>0</v>
      </c>
      <c r="Q164" s="93">
        <v>0</v>
      </c>
      <c r="R164" s="93">
        <v>0</v>
      </c>
      <c r="S164" s="93">
        <v>0</v>
      </c>
      <c r="T164" s="93">
        <v>0</v>
      </c>
      <c r="U164" s="18">
        <v>0</v>
      </c>
      <c r="V164" s="106">
        <f t="shared" si="9"/>
        <v>0</v>
      </c>
      <c r="W164" s="93">
        <v>0</v>
      </c>
      <c r="X164" s="93">
        <v>0</v>
      </c>
      <c r="Y164" s="93">
        <v>0</v>
      </c>
      <c r="Z164" s="93">
        <v>0</v>
      </c>
      <c r="AA164" s="93">
        <v>0</v>
      </c>
      <c r="AB164" s="18">
        <v>0</v>
      </c>
      <c r="AC164" s="106">
        <f t="shared" si="10"/>
        <v>0</v>
      </c>
      <c r="AD164" s="93">
        <v>0</v>
      </c>
      <c r="AE164" s="93">
        <v>0</v>
      </c>
      <c r="AF164" s="93">
        <v>0</v>
      </c>
      <c r="AG164" s="271">
        <v>0</v>
      </c>
    </row>
    <row r="165" spans="1:33" ht="30" x14ac:dyDescent="0.25">
      <c r="A165" s="341">
        <v>157</v>
      </c>
      <c r="B165" s="308" t="s">
        <v>1112</v>
      </c>
      <c r="C165" s="75" t="s">
        <v>1319</v>
      </c>
      <c r="D165" s="75" t="s">
        <v>1320</v>
      </c>
      <c r="E165" s="75">
        <v>88332605466</v>
      </c>
      <c r="F165" s="45">
        <v>0</v>
      </c>
      <c r="G165" s="45">
        <v>0</v>
      </c>
      <c r="H165" s="106">
        <f t="shared" si="8"/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5">
        <v>0</v>
      </c>
      <c r="V165" s="106">
        <f t="shared" si="9"/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25">
        <v>0</v>
      </c>
      <c r="AC165" s="106">
        <f t="shared" si="10"/>
        <v>0</v>
      </c>
      <c r="AD165" s="45">
        <v>0</v>
      </c>
      <c r="AE165" s="45">
        <v>0</v>
      </c>
      <c r="AF165" s="45">
        <v>0</v>
      </c>
      <c r="AG165" s="271">
        <v>0</v>
      </c>
    </row>
    <row r="166" spans="1:33" x14ac:dyDescent="0.25">
      <c r="A166" s="341">
        <v>158</v>
      </c>
      <c r="B166" s="308" t="s">
        <v>1112</v>
      </c>
      <c r="C166" s="75" t="s">
        <v>1321</v>
      </c>
      <c r="D166" s="75" t="s">
        <v>1322</v>
      </c>
      <c r="E166" s="75" t="s">
        <v>1323</v>
      </c>
      <c r="F166" s="93">
        <v>0</v>
      </c>
      <c r="G166" s="93">
        <v>0</v>
      </c>
      <c r="H166" s="106">
        <f t="shared" si="8"/>
        <v>0</v>
      </c>
      <c r="I166" s="93">
        <v>0</v>
      </c>
      <c r="J166" s="93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93">
        <v>0</v>
      </c>
      <c r="Q166" s="93">
        <v>0</v>
      </c>
      <c r="R166" s="93">
        <v>0</v>
      </c>
      <c r="S166" s="93">
        <v>0</v>
      </c>
      <c r="T166" s="93">
        <v>0</v>
      </c>
      <c r="U166" s="18">
        <v>0</v>
      </c>
      <c r="V166" s="106">
        <f t="shared" si="9"/>
        <v>0</v>
      </c>
      <c r="W166" s="93">
        <v>0</v>
      </c>
      <c r="X166" s="93">
        <v>0</v>
      </c>
      <c r="Y166" s="93">
        <v>0</v>
      </c>
      <c r="Z166" s="93">
        <v>0</v>
      </c>
      <c r="AA166" s="93">
        <v>0</v>
      </c>
      <c r="AB166" s="18">
        <v>0</v>
      </c>
      <c r="AC166" s="106">
        <f t="shared" si="10"/>
        <v>0</v>
      </c>
      <c r="AD166" s="93">
        <v>0</v>
      </c>
      <c r="AE166" s="93">
        <v>0</v>
      </c>
      <c r="AF166" s="93">
        <v>0</v>
      </c>
      <c r="AG166" s="271">
        <v>0</v>
      </c>
    </row>
    <row r="167" spans="1:33" ht="30" x14ac:dyDescent="0.25">
      <c r="A167" s="341">
        <v>159</v>
      </c>
      <c r="B167" s="308" t="s">
        <v>1112</v>
      </c>
      <c r="C167" s="75" t="s">
        <v>1324</v>
      </c>
      <c r="D167" s="75" t="s">
        <v>1325</v>
      </c>
      <c r="E167" s="75" t="s">
        <v>1326</v>
      </c>
      <c r="F167" s="93">
        <v>0</v>
      </c>
      <c r="G167" s="93">
        <v>0</v>
      </c>
      <c r="H167" s="106">
        <f t="shared" si="8"/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  <c r="P167" s="93">
        <v>0</v>
      </c>
      <c r="Q167" s="93">
        <v>0</v>
      </c>
      <c r="R167" s="93">
        <v>0</v>
      </c>
      <c r="S167" s="93">
        <v>0</v>
      </c>
      <c r="T167" s="93">
        <v>0</v>
      </c>
      <c r="U167" s="18">
        <v>0</v>
      </c>
      <c r="V167" s="106">
        <f t="shared" si="9"/>
        <v>0</v>
      </c>
      <c r="W167" s="93">
        <v>0</v>
      </c>
      <c r="X167" s="93">
        <v>0</v>
      </c>
      <c r="Y167" s="93">
        <v>0</v>
      </c>
      <c r="Z167" s="93">
        <v>0</v>
      </c>
      <c r="AA167" s="93">
        <v>0</v>
      </c>
      <c r="AB167" s="18">
        <v>0</v>
      </c>
      <c r="AC167" s="106">
        <f t="shared" si="10"/>
        <v>0</v>
      </c>
      <c r="AD167" s="93">
        <v>0</v>
      </c>
      <c r="AE167" s="93">
        <v>0</v>
      </c>
      <c r="AF167" s="93">
        <v>0</v>
      </c>
      <c r="AG167" s="271">
        <v>0</v>
      </c>
    </row>
    <row r="168" spans="1:33" ht="30" x14ac:dyDescent="0.25">
      <c r="A168" s="341">
        <v>160</v>
      </c>
      <c r="B168" s="308" t="s">
        <v>1112</v>
      </c>
      <c r="C168" s="75" t="s">
        <v>1327</v>
      </c>
      <c r="D168" s="75" t="s">
        <v>1328</v>
      </c>
      <c r="E168" s="75" t="s">
        <v>1329</v>
      </c>
      <c r="F168" s="45">
        <v>0</v>
      </c>
      <c r="G168" s="45">
        <v>0</v>
      </c>
      <c r="H168" s="106">
        <f t="shared" si="8"/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25">
        <v>0</v>
      </c>
      <c r="V168" s="106">
        <f t="shared" si="9"/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25">
        <v>0</v>
      </c>
      <c r="AC168" s="106">
        <f t="shared" si="10"/>
        <v>0</v>
      </c>
      <c r="AD168" s="45">
        <v>0</v>
      </c>
      <c r="AE168" s="45">
        <v>0</v>
      </c>
      <c r="AF168" s="45">
        <v>0</v>
      </c>
      <c r="AG168" s="265">
        <v>0</v>
      </c>
    </row>
    <row r="169" spans="1:33" ht="30" x14ac:dyDescent="0.25">
      <c r="A169" s="341">
        <v>161</v>
      </c>
      <c r="B169" s="308" t="s">
        <v>1112</v>
      </c>
      <c r="C169" s="75" t="s">
        <v>1330</v>
      </c>
      <c r="D169" s="75" t="s">
        <v>1331</v>
      </c>
      <c r="E169" s="75" t="s">
        <v>1332</v>
      </c>
      <c r="F169" s="93">
        <v>0</v>
      </c>
      <c r="G169" s="93">
        <v>0</v>
      </c>
      <c r="H169" s="106">
        <f t="shared" si="8"/>
        <v>0</v>
      </c>
      <c r="I169" s="93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93">
        <v>0</v>
      </c>
      <c r="Q169" s="93">
        <v>0</v>
      </c>
      <c r="R169" s="93">
        <v>0</v>
      </c>
      <c r="S169" s="93">
        <v>0</v>
      </c>
      <c r="T169" s="93">
        <v>0</v>
      </c>
      <c r="U169" s="18">
        <v>0</v>
      </c>
      <c r="V169" s="106">
        <f t="shared" si="9"/>
        <v>0</v>
      </c>
      <c r="W169" s="93">
        <v>0</v>
      </c>
      <c r="X169" s="93">
        <v>0</v>
      </c>
      <c r="Y169" s="93">
        <v>0</v>
      </c>
      <c r="Z169" s="93">
        <v>0</v>
      </c>
      <c r="AA169" s="93">
        <v>0</v>
      </c>
      <c r="AB169" s="18">
        <v>0</v>
      </c>
      <c r="AC169" s="106">
        <f t="shared" si="10"/>
        <v>0</v>
      </c>
      <c r="AD169" s="93">
        <v>0</v>
      </c>
      <c r="AE169" s="93">
        <v>0</v>
      </c>
      <c r="AF169" s="93">
        <v>0</v>
      </c>
      <c r="AG169" s="271">
        <v>0</v>
      </c>
    </row>
    <row r="170" spans="1:33" ht="30" x14ac:dyDescent="0.25">
      <c r="A170" s="341">
        <v>162</v>
      </c>
      <c r="B170" s="308" t="s">
        <v>1112</v>
      </c>
      <c r="C170" s="75" t="s">
        <v>1333</v>
      </c>
      <c r="D170" s="75" t="s">
        <v>1334</v>
      </c>
      <c r="E170" s="338" t="s">
        <v>1335</v>
      </c>
      <c r="F170" s="93">
        <v>0</v>
      </c>
      <c r="G170" s="93">
        <v>0</v>
      </c>
      <c r="H170" s="106">
        <f t="shared" si="8"/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18">
        <v>0</v>
      </c>
      <c r="V170" s="106">
        <f t="shared" si="9"/>
        <v>0</v>
      </c>
      <c r="W170" s="93">
        <v>0</v>
      </c>
      <c r="X170" s="93">
        <v>0</v>
      </c>
      <c r="Y170" s="93">
        <v>0</v>
      </c>
      <c r="Z170" s="93">
        <v>0</v>
      </c>
      <c r="AA170" s="93">
        <v>0</v>
      </c>
      <c r="AB170" s="18">
        <v>0</v>
      </c>
      <c r="AC170" s="106">
        <f t="shared" si="10"/>
        <v>0</v>
      </c>
      <c r="AD170" s="93">
        <v>0</v>
      </c>
      <c r="AE170" s="93">
        <v>0</v>
      </c>
      <c r="AF170" s="93">
        <v>0</v>
      </c>
      <c r="AG170" s="271">
        <v>0</v>
      </c>
    </row>
    <row r="171" spans="1:33" ht="30" x14ac:dyDescent="0.25">
      <c r="A171" s="341">
        <v>163</v>
      </c>
      <c r="B171" s="308" t="s">
        <v>1112</v>
      </c>
      <c r="C171" s="75" t="s">
        <v>1336</v>
      </c>
      <c r="D171" s="75" t="s">
        <v>1337</v>
      </c>
      <c r="E171" s="75" t="s">
        <v>1338</v>
      </c>
      <c r="F171" s="93">
        <v>0</v>
      </c>
      <c r="G171" s="93">
        <v>0</v>
      </c>
      <c r="H171" s="106">
        <f t="shared" si="8"/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3">
        <v>0</v>
      </c>
      <c r="Q171" s="93">
        <v>0</v>
      </c>
      <c r="R171" s="93">
        <v>0</v>
      </c>
      <c r="S171" s="93">
        <v>0</v>
      </c>
      <c r="T171" s="93">
        <v>0</v>
      </c>
      <c r="U171" s="18">
        <v>0</v>
      </c>
      <c r="V171" s="106">
        <f t="shared" si="9"/>
        <v>0</v>
      </c>
      <c r="W171" s="93">
        <v>0</v>
      </c>
      <c r="X171" s="93">
        <v>0</v>
      </c>
      <c r="Y171" s="93">
        <v>0</v>
      </c>
      <c r="Z171" s="93">
        <v>0</v>
      </c>
      <c r="AA171" s="93">
        <v>0</v>
      </c>
      <c r="AB171" s="18">
        <v>0</v>
      </c>
      <c r="AC171" s="106">
        <f t="shared" si="10"/>
        <v>0</v>
      </c>
      <c r="AD171" s="93">
        <v>0</v>
      </c>
      <c r="AE171" s="93">
        <v>0</v>
      </c>
      <c r="AF171" s="93">
        <v>0</v>
      </c>
      <c r="AG171" s="271">
        <v>0</v>
      </c>
    </row>
    <row r="172" spans="1:33" ht="30" x14ac:dyDescent="0.25">
      <c r="A172" s="341">
        <v>164</v>
      </c>
      <c r="B172" s="308" t="s">
        <v>1112</v>
      </c>
      <c r="C172" s="75" t="s">
        <v>1339</v>
      </c>
      <c r="D172" s="75" t="s">
        <v>417</v>
      </c>
      <c r="E172" s="75" t="s">
        <v>1340</v>
      </c>
      <c r="F172" s="93">
        <v>0</v>
      </c>
      <c r="G172" s="93">
        <v>0</v>
      </c>
      <c r="H172" s="106">
        <f t="shared" si="8"/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  <c r="P172" s="93">
        <v>0</v>
      </c>
      <c r="Q172" s="93">
        <v>0</v>
      </c>
      <c r="R172" s="93">
        <v>0</v>
      </c>
      <c r="S172" s="93">
        <v>0</v>
      </c>
      <c r="T172" s="93">
        <v>0</v>
      </c>
      <c r="U172" s="18">
        <v>0</v>
      </c>
      <c r="V172" s="106">
        <f t="shared" si="9"/>
        <v>0</v>
      </c>
      <c r="W172" s="93">
        <v>0</v>
      </c>
      <c r="X172" s="93">
        <v>0</v>
      </c>
      <c r="Y172" s="93">
        <v>0</v>
      </c>
      <c r="Z172" s="93">
        <v>0</v>
      </c>
      <c r="AA172" s="93">
        <v>0</v>
      </c>
      <c r="AB172" s="18">
        <v>0</v>
      </c>
      <c r="AC172" s="106">
        <f t="shared" si="10"/>
        <v>0</v>
      </c>
      <c r="AD172" s="93">
        <v>0</v>
      </c>
      <c r="AE172" s="93">
        <v>0</v>
      </c>
      <c r="AF172" s="93">
        <v>0</v>
      </c>
      <c r="AG172" s="271">
        <v>0</v>
      </c>
    </row>
    <row r="173" spans="1:33" ht="30" x14ac:dyDescent="0.25">
      <c r="A173" s="341">
        <v>165</v>
      </c>
      <c r="B173" s="308" t="s">
        <v>1112</v>
      </c>
      <c r="C173" s="75" t="s">
        <v>1341</v>
      </c>
      <c r="D173" s="75" t="s">
        <v>1342</v>
      </c>
      <c r="E173" s="75" t="s">
        <v>1343</v>
      </c>
      <c r="F173" s="93">
        <v>0</v>
      </c>
      <c r="G173" s="93">
        <v>0</v>
      </c>
      <c r="H173" s="106">
        <f t="shared" si="8"/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  <c r="P173" s="93">
        <v>0</v>
      </c>
      <c r="Q173" s="93">
        <v>0</v>
      </c>
      <c r="R173" s="93">
        <v>0</v>
      </c>
      <c r="S173" s="93">
        <v>0</v>
      </c>
      <c r="T173" s="93">
        <v>0</v>
      </c>
      <c r="U173" s="18">
        <v>0</v>
      </c>
      <c r="V173" s="106">
        <f t="shared" si="9"/>
        <v>0</v>
      </c>
      <c r="W173" s="93">
        <v>0</v>
      </c>
      <c r="X173" s="93">
        <v>0</v>
      </c>
      <c r="Y173" s="93">
        <v>0</v>
      </c>
      <c r="Z173" s="93">
        <v>0</v>
      </c>
      <c r="AA173" s="93">
        <v>0</v>
      </c>
      <c r="AB173" s="18">
        <v>0</v>
      </c>
      <c r="AC173" s="106">
        <f t="shared" si="10"/>
        <v>0</v>
      </c>
      <c r="AD173" s="93">
        <v>0</v>
      </c>
      <c r="AE173" s="93">
        <v>0</v>
      </c>
      <c r="AF173" s="93">
        <v>0</v>
      </c>
      <c r="AG173" s="271">
        <v>0</v>
      </c>
    </row>
    <row r="174" spans="1:33" ht="30" x14ac:dyDescent="0.25">
      <c r="A174" s="341">
        <v>166</v>
      </c>
      <c r="B174" s="308" t="s">
        <v>1112</v>
      </c>
      <c r="C174" s="75" t="s">
        <v>1344</v>
      </c>
      <c r="D174" s="75" t="s">
        <v>1345</v>
      </c>
      <c r="E174" s="75">
        <v>8332330191</v>
      </c>
      <c r="F174" s="93">
        <v>0</v>
      </c>
      <c r="G174" s="93">
        <v>0</v>
      </c>
      <c r="H174" s="106">
        <f t="shared" si="8"/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0</v>
      </c>
      <c r="S174" s="93">
        <v>0</v>
      </c>
      <c r="T174" s="93">
        <v>0</v>
      </c>
      <c r="U174" s="18">
        <v>0</v>
      </c>
      <c r="V174" s="106">
        <f t="shared" si="9"/>
        <v>0</v>
      </c>
      <c r="W174" s="93">
        <v>0</v>
      </c>
      <c r="X174" s="93">
        <v>0</v>
      </c>
      <c r="Y174" s="93">
        <v>0</v>
      </c>
      <c r="Z174" s="93">
        <v>0</v>
      </c>
      <c r="AA174" s="93">
        <v>0</v>
      </c>
      <c r="AB174" s="18">
        <v>0</v>
      </c>
      <c r="AC174" s="106">
        <f t="shared" si="10"/>
        <v>0</v>
      </c>
      <c r="AD174" s="93">
        <v>0</v>
      </c>
      <c r="AE174" s="93">
        <v>0</v>
      </c>
      <c r="AF174" s="93">
        <v>0</v>
      </c>
      <c r="AG174" s="271">
        <v>0</v>
      </c>
    </row>
    <row r="175" spans="1:33" ht="30" x14ac:dyDescent="0.25">
      <c r="A175" s="341">
        <v>167</v>
      </c>
      <c r="B175" s="308" t="s">
        <v>1112</v>
      </c>
      <c r="C175" s="75" t="s">
        <v>1346</v>
      </c>
      <c r="D175" s="75" t="s">
        <v>1347</v>
      </c>
      <c r="E175" s="75">
        <v>8332517684</v>
      </c>
      <c r="F175" s="45">
        <v>0</v>
      </c>
      <c r="G175" s="93">
        <v>0</v>
      </c>
      <c r="H175" s="106">
        <f t="shared" si="8"/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  <c r="P175" s="93">
        <v>0</v>
      </c>
      <c r="Q175" s="93">
        <v>0</v>
      </c>
      <c r="R175" s="93">
        <v>0</v>
      </c>
      <c r="S175" s="93">
        <v>0</v>
      </c>
      <c r="T175" s="93">
        <v>0</v>
      </c>
      <c r="U175" s="18">
        <v>0</v>
      </c>
      <c r="V175" s="106">
        <f t="shared" si="9"/>
        <v>0</v>
      </c>
      <c r="W175" s="93">
        <v>0</v>
      </c>
      <c r="X175" s="93">
        <v>0</v>
      </c>
      <c r="Y175" s="93">
        <v>0</v>
      </c>
      <c r="Z175" s="93">
        <v>0</v>
      </c>
      <c r="AA175" s="93">
        <v>0</v>
      </c>
      <c r="AB175" s="18">
        <v>0</v>
      </c>
      <c r="AC175" s="106">
        <f t="shared" si="10"/>
        <v>0</v>
      </c>
      <c r="AD175" s="93">
        <v>0</v>
      </c>
      <c r="AE175" s="93">
        <v>0</v>
      </c>
      <c r="AF175" s="93">
        <v>0</v>
      </c>
      <c r="AG175" s="271">
        <v>0</v>
      </c>
    </row>
    <row r="176" spans="1:33" ht="30" x14ac:dyDescent="0.25">
      <c r="A176" s="341">
        <v>168</v>
      </c>
      <c r="B176" s="308" t="s">
        <v>1112</v>
      </c>
      <c r="C176" s="75" t="s">
        <v>1348</v>
      </c>
      <c r="D176" s="75" t="s">
        <v>1349</v>
      </c>
      <c r="E176" s="75">
        <v>8332631333</v>
      </c>
      <c r="F176" s="45">
        <v>0</v>
      </c>
      <c r="G176" s="45">
        <v>0</v>
      </c>
      <c r="H176" s="106">
        <f t="shared" si="8"/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324">
        <v>0</v>
      </c>
      <c r="V176" s="106">
        <f t="shared" si="9"/>
        <v>0</v>
      </c>
      <c r="W176" s="93">
        <v>0</v>
      </c>
      <c r="X176" s="93">
        <v>0</v>
      </c>
      <c r="Y176" s="93">
        <v>0</v>
      </c>
      <c r="Z176" s="93">
        <v>0</v>
      </c>
      <c r="AA176" s="93">
        <v>0</v>
      </c>
      <c r="AB176" s="18">
        <v>0</v>
      </c>
      <c r="AC176" s="106">
        <f t="shared" si="10"/>
        <v>0</v>
      </c>
      <c r="AD176" s="93">
        <v>0</v>
      </c>
      <c r="AE176" s="93">
        <v>0</v>
      </c>
      <c r="AF176" s="93">
        <v>0</v>
      </c>
      <c r="AG176" s="271">
        <v>0</v>
      </c>
    </row>
    <row r="177" spans="1:33" ht="45" x14ac:dyDescent="0.25">
      <c r="A177" s="341">
        <v>169</v>
      </c>
      <c r="B177" s="308" t="s">
        <v>1112</v>
      </c>
      <c r="C177" s="75" t="s">
        <v>1350</v>
      </c>
      <c r="D177" s="75" t="s">
        <v>1351</v>
      </c>
      <c r="E177" s="75" t="s">
        <v>1351</v>
      </c>
      <c r="F177" s="93">
        <v>0</v>
      </c>
      <c r="G177" s="93">
        <v>0</v>
      </c>
      <c r="H177" s="106">
        <f t="shared" si="8"/>
        <v>0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93">
        <v>0</v>
      </c>
      <c r="Q177" s="93">
        <v>0</v>
      </c>
      <c r="R177" s="93">
        <v>0</v>
      </c>
      <c r="S177" s="93">
        <v>0</v>
      </c>
      <c r="T177" s="93">
        <v>0</v>
      </c>
      <c r="U177" s="18">
        <v>0</v>
      </c>
      <c r="V177" s="106">
        <f t="shared" si="9"/>
        <v>0</v>
      </c>
      <c r="W177" s="93">
        <v>0</v>
      </c>
      <c r="X177" s="93">
        <v>0</v>
      </c>
      <c r="Y177" s="93">
        <v>0</v>
      </c>
      <c r="Z177" s="93">
        <v>0</v>
      </c>
      <c r="AA177" s="93">
        <v>0</v>
      </c>
      <c r="AB177" s="18">
        <v>0</v>
      </c>
      <c r="AC177" s="106">
        <f t="shared" si="10"/>
        <v>0</v>
      </c>
      <c r="AD177" s="93">
        <v>0</v>
      </c>
      <c r="AE177" s="93">
        <v>0</v>
      </c>
      <c r="AF177" s="93">
        <v>0</v>
      </c>
      <c r="AG177" s="271">
        <v>0</v>
      </c>
    </row>
    <row r="178" spans="1:33" x14ac:dyDescent="0.25">
      <c r="A178" s="341">
        <v>170</v>
      </c>
      <c r="B178" s="308" t="s">
        <v>1112</v>
      </c>
      <c r="C178" s="75" t="s">
        <v>1352</v>
      </c>
      <c r="D178" s="75" t="s">
        <v>1353</v>
      </c>
      <c r="E178" s="75" t="s">
        <v>1354</v>
      </c>
      <c r="F178" s="93">
        <v>0</v>
      </c>
      <c r="G178" s="93">
        <v>0</v>
      </c>
      <c r="H178" s="106">
        <f t="shared" si="8"/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  <c r="P178" s="93">
        <v>0</v>
      </c>
      <c r="Q178" s="93">
        <v>0</v>
      </c>
      <c r="R178" s="93">
        <v>0</v>
      </c>
      <c r="S178" s="93">
        <v>0</v>
      </c>
      <c r="T178" s="93">
        <v>0</v>
      </c>
      <c r="U178" s="18">
        <v>0</v>
      </c>
      <c r="V178" s="106">
        <f t="shared" si="9"/>
        <v>0</v>
      </c>
      <c r="W178" s="93">
        <v>0</v>
      </c>
      <c r="X178" s="93">
        <v>0</v>
      </c>
      <c r="Y178" s="93">
        <v>0</v>
      </c>
      <c r="Z178" s="93">
        <v>0</v>
      </c>
      <c r="AA178" s="93">
        <v>0</v>
      </c>
      <c r="AB178" s="18">
        <v>0</v>
      </c>
      <c r="AC178" s="106">
        <f t="shared" si="10"/>
        <v>0</v>
      </c>
      <c r="AD178" s="93">
        <v>0</v>
      </c>
      <c r="AE178" s="93">
        <v>0</v>
      </c>
      <c r="AF178" s="93">
        <v>0</v>
      </c>
      <c r="AG178" s="271">
        <v>0</v>
      </c>
    </row>
    <row r="179" spans="1:33" ht="30" x14ac:dyDescent="0.25">
      <c r="A179" s="341">
        <v>171</v>
      </c>
      <c r="B179" s="308" t="s">
        <v>1112</v>
      </c>
      <c r="C179" s="75" t="s">
        <v>1355</v>
      </c>
      <c r="D179" s="75" t="s">
        <v>1356</v>
      </c>
      <c r="E179" s="75">
        <v>8332536345</v>
      </c>
      <c r="F179" s="93">
        <v>0</v>
      </c>
      <c r="G179" s="93">
        <v>0</v>
      </c>
      <c r="H179" s="106">
        <f t="shared" si="8"/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0</v>
      </c>
      <c r="O179" s="93">
        <v>0</v>
      </c>
      <c r="P179" s="93">
        <v>0</v>
      </c>
      <c r="Q179" s="93">
        <v>0</v>
      </c>
      <c r="R179" s="93">
        <v>0</v>
      </c>
      <c r="S179" s="93">
        <v>0</v>
      </c>
      <c r="T179" s="93">
        <v>0</v>
      </c>
      <c r="U179" s="313">
        <v>0</v>
      </c>
      <c r="V179" s="106">
        <f t="shared" si="9"/>
        <v>0</v>
      </c>
      <c r="W179" s="93">
        <v>0</v>
      </c>
      <c r="X179" s="93">
        <v>0</v>
      </c>
      <c r="Y179" s="93">
        <v>0</v>
      </c>
      <c r="Z179" s="93">
        <v>0</v>
      </c>
      <c r="AA179" s="93">
        <v>0</v>
      </c>
      <c r="AB179" s="313">
        <v>0</v>
      </c>
      <c r="AC179" s="106">
        <f t="shared" si="10"/>
        <v>0</v>
      </c>
      <c r="AD179" s="93">
        <v>0</v>
      </c>
      <c r="AE179" s="93">
        <v>0</v>
      </c>
      <c r="AF179" s="93">
        <v>0</v>
      </c>
      <c r="AG179" s="313">
        <v>0</v>
      </c>
    </row>
    <row r="180" spans="1:33" x14ac:dyDescent="0.25">
      <c r="A180" s="341">
        <v>172</v>
      </c>
      <c r="B180" s="308" t="s">
        <v>1112</v>
      </c>
      <c r="C180" s="75" t="s">
        <v>1357</v>
      </c>
      <c r="D180" s="75" t="s">
        <v>1358</v>
      </c>
      <c r="E180" s="75" t="s">
        <v>1359</v>
      </c>
      <c r="F180" s="93">
        <v>0</v>
      </c>
      <c r="G180" s="93">
        <v>0</v>
      </c>
      <c r="H180" s="106">
        <f t="shared" si="8"/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  <c r="P180" s="93">
        <v>0</v>
      </c>
      <c r="Q180" s="93">
        <v>0</v>
      </c>
      <c r="R180" s="93">
        <v>0</v>
      </c>
      <c r="S180" s="93">
        <v>0</v>
      </c>
      <c r="T180" s="93">
        <v>0</v>
      </c>
      <c r="U180" s="18">
        <v>0</v>
      </c>
      <c r="V180" s="106">
        <f t="shared" si="9"/>
        <v>0</v>
      </c>
      <c r="W180" s="93">
        <v>0</v>
      </c>
      <c r="X180" s="93">
        <v>0</v>
      </c>
      <c r="Y180" s="93">
        <v>0</v>
      </c>
      <c r="Z180" s="93">
        <v>0</v>
      </c>
      <c r="AA180" s="93">
        <v>0</v>
      </c>
      <c r="AB180" s="18">
        <v>0</v>
      </c>
      <c r="AC180" s="106">
        <f t="shared" si="10"/>
        <v>0</v>
      </c>
      <c r="AD180" s="93">
        <v>0</v>
      </c>
      <c r="AE180" s="93">
        <v>0</v>
      </c>
      <c r="AF180" s="44">
        <v>0</v>
      </c>
      <c r="AG180" s="271">
        <v>0</v>
      </c>
    </row>
    <row r="181" spans="1:33" ht="30" x14ac:dyDescent="0.25">
      <c r="A181" s="341">
        <v>173</v>
      </c>
      <c r="B181" s="308" t="s">
        <v>1112</v>
      </c>
      <c r="C181" s="75" t="s">
        <v>1360</v>
      </c>
      <c r="D181" s="75" t="s">
        <v>1361</v>
      </c>
      <c r="E181" s="75">
        <v>88332311073</v>
      </c>
      <c r="F181" s="93">
        <v>0</v>
      </c>
      <c r="G181" s="93">
        <v>0</v>
      </c>
      <c r="H181" s="106">
        <f t="shared" si="8"/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  <c r="P181" s="93">
        <v>0</v>
      </c>
      <c r="Q181" s="93">
        <v>0</v>
      </c>
      <c r="R181" s="93">
        <v>0</v>
      </c>
      <c r="S181" s="93">
        <v>0</v>
      </c>
      <c r="T181" s="93">
        <v>0</v>
      </c>
      <c r="U181" s="18">
        <v>0</v>
      </c>
      <c r="V181" s="106">
        <f t="shared" si="9"/>
        <v>0</v>
      </c>
      <c r="W181" s="93">
        <v>0</v>
      </c>
      <c r="X181" s="93">
        <v>0</v>
      </c>
      <c r="Y181" s="93">
        <v>0</v>
      </c>
      <c r="Z181" s="93">
        <v>0</v>
      </c>
      <c r="AA181" s="93">
        <v>0</v>
      </c>
      <c r="AB181" s="18">
        <v>0</v>
      </c>
      <c r="AC181" s="106">
        <f t="shared" si="10"/>
        <v>0</v>
      </c>
      <c r="AD181" s="93">
        <v>0</v>
      </c>
      <c r="AE181" s="93">
        <v>0</v>
      </c>
      <c r="AF181" s="93">
        <v>0</v>
      </c>
      <c r="AG181" s="271">
        <v>0</v>
      </c>
    </row>
    <row r="182" spans="1:33" ht="30" x14ac:dyDescent="0.25">
      <c r="A182" s="341">
        <v>174</v>
      </c>
      <c r="B182" s="308" t="s">
        <v>1112</v>
      </c>
      <c r="C182" s="308" t="s">
        <v>1362</v>
      </c>
      <c r="D182" s="308" t="s">
        <v>1363</v>
      </c>
      <c r="E182" s="308" t="s">
        <v>1364</v>
      </c>
      <c r="F182" s="93">
        <v>0</v>
      </c>
      <c r="G182" s="93">
        <v>0</v>
      </c>
      <c r="H182" s="106">
        <f t="shared" si="8"/>
        <v>0</v>
      </c>
      <c r="I182" s="93">
        <v>0</v>
      </c>
      <c r="J182" s="93">
        <v>0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  <c r="P182" s="93">
        <v>0</v>
      </c>
      <c r="Q182" s="93">
        <v>0</v>
      </c>
      <c r="R182" s="93">
        <v>0</v>
      </c>
      <c r="S182" s="93">
        <v>0</v>
      </c>
      <c r="T182" s="93">
        <v>0</v>
      </c>
      <c r="U182" s="18">
        <v>0</v>
      </c>
      <c r="V182" s="106">
        <f t="shared" si="9"/>
        <v>0</v>
      </c>
      <c r="W182" s="93">
        <v>0</v>
      </c>
      <c r="X182" s="93">
        <v>0</v>
      </c>
      <c r="Y182" s="93">
        <v>0</v>
      </c>
      <c r="Z182" s="93">
        <v>0</v>
      </c>
      <c r="AA182" s="93">
        <v>0</v>
      </c>
      <c r="AB182" s="18">
        <v>0</v>
      </c>
      <c r="AC182" s="106">
        <f t="shared" si="10"/>
        <v>0</v>
      </c>
      <c r="AD182" s="93">
        <v>0</v>
      </c>
      <c r="AE182" s="93">
        <v>0</v>
      </c>
      <c r="AF182" s="93">
        <v>0</v>
      </c>
      <c r="AG182" s="271">
        <v>0</v>
      </c>
    </row>
    <row r="183" spans="1:33" ht="30" x14ac:dyDescent="0.25">
      <c r="A183" s="341">
        <v>175</v>
      </c>
      <c r="B183" s="308" t="s">
        <v>1112</v>
      </c>
      <c r="C183" s="75" t="s">
        <v>1365</v>
      </c>
      <c r="D183" s="75" t="s">
        <v>1366</v>
      </c>
      <c r="E183" s="75" t="s">
        <v>1367</v>
      </c>
      <c r="F183" s="93">
        <v>0</v>
      </c>
      <c r="G183" s="93">
        <v>0</v>
      </c>
      <c r="H183" s="106">
        <f t="shared" si="8"/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  <c r="P183" s="93">
        <v>0</v>
      </c>
      <c r="Q183" s="93">
        <v>0</v>
      </c>
      <c r="R183" s="93">
        <v>0</v>
      </c>
      <c r="S183" s="93">
        <v>0</v>
      </c>
      <c r="T183" s="93">
        <v>0</v>
      </c>
      <c r="U183" s="18">
        <v>0</v>
      </c>
      <c r="V183" s="106">
        <f t="shared" si="9"/>
        <v>0</v>
      </c>
      <c r="W183" s="93">
        <v>0</v>
      </c>
      <c r="X183" s="93">
        <v>0</v>
      </c>
      <c r="Y183" s="93">
        <v>0</v>
      </c>
      <c r="Z183" s="93">
        <v>0</v>
      </c>
      <c r="AA183" s="93">
        <v>0</v>
      </c>
      <c r="AB183" s="18">
        <v>0</v>
      </c>
      <c r="AC183" s="106">
        <f t="shared" si="10"/>
        <v>0</v>
      </c>
      <c r="AD183" s="93">
        <v>0</v>
      </c>
      <c r="AE183" s="93">
        <v>0</v>
      </c>
      <c r="AF183" s="93">
        <v>0</v>
      </c>
      <c r="AG183" s="271">
        <v>0</v>
      </c>
    </row>
    <row r="184" spans="1:33" ht="30" x14ac:dyDescent="0.25">
      <c r="A184" s="341">
        <v>176</v>
      </c>
      <c r="B184" s="308" t="s">
        <v>1112</v>
      </c>
      <c r="C184" s="75" t="s">
        <v>1368</v>
      </c>
      <c r="D184" s="75" t="s">
        <v>1369</v>
      </c>
      <c r="E184" s="75">
        <v>88332319129</v>
      </c>
      <c r="F184" s="44">
        <v>0</v>
      </c>
      <c r="G184" s="44">
        <v>0</v>
      </c>
      <c r="H184" s="106">
        <f t="shared" si="8"/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93">
        <v>0</v>
      </c>
      <c r="O184" s="93">
        <v>0</v>
      </c>
      <c r="P184" s="93">
        <v>0</v>
      </c>
      <c r="Q184" s="93">
        <v>0</v>
      </c>
      <c r="R184" s="93">
        <v>0</v>
      </c>
      <c r="S184" s="93">
        <v>0</v>
      </c>
      <c r="T184" s="93">
        <v>0</v>
      </c>
      <c r="U184" s="18">
        <v>0</v>
      </c>
      <c r="V184" s="106">
        <f t="shared" si="9"/>
        <v>0</v>
      </c>
      <c r="W184" s="93">
        <v>0</v>
      </c>
      <c r="X184" s="93">
        <v>0</v>
      </c>
      <c r="Y184" s="93">
        <v>0</v>
      </c>
      <c r="Z184" s="93">
        <v>0</v>
      </c>
      <c r="AA184" s="93">
        <v>0</v>
      </c>
      <c r="AB184" s="18">
        <v>0</v>
      </c>
      <c r="AC184" s="106">
        <f t="shared" si="10"/>
        <v>0</v>
      </c>
      <c r="AD184" s="93">
        <v>0</v>
      </c>
      <c r="AE184" s="93">
        <v>0</v>
      </c>
      <c r="AF184" s="93">
        <v>0</v>
      </c>
      <c r="AG184" s="271">
        <v>0</v>
      </c>
    </row>
    <row r="185" spans="1:33" ht="30" x14ac:dyDescent="0.25">
      <c r="A185" s="341">
        <v>177</v>
      </c>
      <c r="B185" s="308" t="s">
        <v>1112</v>
      </c>
      <c r="C185" s="75" t="s">
        <v>1370</v>
      </c>
      <c r="D185" s="75" t="s">
        <v>1371</v>
      </c>
      <c r="E185" s="75" t="s">
        <v>1372</v>
      </c>
      <c r="F185" s="44">
        <v>0</v>
      </c>
      <c r="G185" s="44">
        <v>0</v>
      </c>
      <c r="H185" s="106">
        <f t="shared" si="8"/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318">
        <v>0</v>
      </c>
      <c r="V185" s="106">
        <f t="shared" si="9"/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318">
        <v>0</v>
      </c>
      <c r="AC185" s="106">
        <f t="shared" si="10"/>
        <v>0</v>
      </c>
      <c r="AD185" s="44">
        <v>0</v>
      </c>
      <c r="AE185" s="44">
        <v>0</v>
      </c>
      <c r="AF185" s="44">
        <v>0</v>
      </c>
      <c r="AG185" s="297">
        <v>0</v>
      </c>
    </row>
    <row r="186" spans="1:33" ht="30" x14ac:dyDescent="0.25">
      <c r="A186" s="341">
        <v>178</v>
      </c>
      <c r="B186" s="308" t="s">
        <v>1112</v>
      </c>
      <c r="C186" s="75" t="s">
        <v>1373</v>
      </c>
      <c r="D186" s="75" t="s">
        <v>1374</v>
      </c>
      <c r="E186" s="75" t="s">
        <v>1375</v>
      </c>
      <c r="F186" s="93">
        <v>0</v>
      </c>
      <c r="G186" s="93">
        <v>0</v>
      </c>
      <c r="H186" s="106">
        <f t="shared" si="8"/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93">
        <v>0</v>
      </c>
      <c r="Q186" s="93">
        <v>0</v>
      </c>
      <c r="R186" s="93">
        <v>0</v>
      </c>
      <c r="S186" s="93">
        <v>0</v>
      </c>
      <c r="T186" s="93">
        <v>0</v>
      </c>
      <c r="U186" s="18">
        <v>0</v>
      </c>
      <c r="V186" s="106">
        <f t="shared" si="9"/>
        <v>0</v>
      </c>
      <c r="W186" s="93">
        <v>0</v>
      </c>
      <c r="X186" s="93">
        <v>0</v>
      </c>
      <c r="Y186" s="93">
        <v>0</v>
      </c>
      <c r="Z186" s="93">
        <v>0</v>
      </c>
      <c r="AA186" s="93">
        <v>0</v>
      </c>
      <c r="AB186" s="18">
        <v>0</v>
      </c>
      <c r="AC186" s="106">
        <f t="shared" si="10"/>
        <v>0</v>
      </c>
      <c r="AD186" s="93">
        <v>0</v>
      </c>
      <c r="AE186" s="93">
        <v>0</v>
      </c>
      <c r="AF186" s="93">
        <v>0</v>
      </c>
      <c r="AG186" s="271">
        <v>0</v>
      </c>
    </row>
    <row r="187" spans="1:33" ht="30" x14ac:dyDescent="0.25">
      <c r="A187" s="341">
        <v>179</v>
      </c>
      <c r="B187" s="308" t="s">
        <v>1112</v>
      </c>
      <c r="C187" s="75" t="s">
        <v>1376</v>
      </c>
      <c r="D187" s="75" t="s">
        <v>1377</v>
      </c>
      <c r="E187" s="75" t="s">
        <v>1378</v>
      </c>
      <c r="F187" s="93">
        <v>0</v>
      </c>
      <c r="G187" s="93">
        <v>0</v>
      </c>
      <c r="H187" s="106">
        <f t="shared" si="8"/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  <c r="P187" s="93">
        <v>0</v>
      </c>
      <c r="Q187" s="93">
        <v>0</v>
      </c>
      <c r="R187" s="93">
        <v>0</v>
      </c>
      <c r="S187" s="93">
        <v>0</v>
      </c>
      <c r="T187" s="93">
        <v>0</v>
      </c>
      <c r="U187" s="18">
        <v>0</v>
      </c>
      <c r="V187" s="106">
        <f t="shared" si="9"/>
        <v>0</v>
      </c>
      <c r="W187" s="93">
        <v>0</v>
      </c>
      <c r="X187" s="93">
        <v>0</v>
      </c>
      <c r="Y187" s="93">
        <v>0</v>
      </c>
      <c r="Z187" s="93">
        <v>0</v>
      </c>
      <c r="AA187" s="93">
        <v>0</v>
      </c>
      <c r="AB187" s="18">
        <v>0</v>
      </c>
      <c r="AC187" s="106">
        <f t="shared" si="10"/>
        <v>0</v>
      </c>
      <c r="AD187" s="93">
        <v>0</v>
      </c>
      <c r="AE187" s="93">
        <v>0</v>
      </c>
      <c r="AF187" s="93">
        <v>0</v>
      </c>
      <c r="AG187" s="271">
        <v>0</v>
      </c>
    </row>
    <row r="188" spans="1:33" ht="30" x14ac:dyDescent="0.25">
      <c r="A188" s="341">
        <v>180</v>
      </c>
      <c r="B188" s="308" t="s">
        <v>1112</v>
      </c>
      <c r="C188" s="104" t="s">
        <v>1558</v>
      </c>
      <c r="D188" s="104" t="s">
        <v>1559</v>
      </c>
      <c r="E188" s="104" t="s">
        <v>1560</v>
      </c>
      <c r="F188" s="103">
        <v>0</v>
      </c>
      <c r="G188" s="103">
        <v>1</v>
      </c>
      <c r="H188" s="106">
        <f t="shared" si="8"/>
        <v>1</v>
      </c>
      <c r="I188" s="103">
        <v>1</v>
      </c>
      <c r="J188" s="103">
        <v>0</v>
      </c>
      <c r="K188" s="103">
        <v>1</v>
      </c>
      <c r="L188" s="103">
        <v>1</v>
      </c>
      <c r="M188" s="103">
        <v>0</v>
      </c>
      <c r="N188" s="103">
        <v>0</v>
      </c>
      <c r="O188" s="103">
        <v>0</v>
      </c>
      <c r="P188" s="103">
        <v>0</v>
      </c>
      <c r="Q188" s="103">
        <v>0</v>
      </c>
      <c r="R188" s="103">
        <v>0</v>
      </c>
      <c r="S188" s="103">
        <v>2</v>
      </c>
      <c r="T188" s="103">
        <v>0</v>
      </c>
      <c r="U188" s="316">
        <v>0</v>
      </c>
      <c r="V188" s="106">
        <f t="shared" si="9"/>
        <v>2</v>
      </c>
      <c r="W188" s="103">
        <v>0</v>
      </c>
      <c r="X188" s="103">
        <v>2</v>
      </c>
      <c r="Y188" s="103">
        <v>0</v>
      </c>
      <c r="Z188" s="103">
        <v>0</v>
      </c>
      <c r="AA188" s="103">
        <v>0</v>
      </c>
      <c r="AB188" s="316">
        <v>0</v>
      </c>
      <c r="AC188" s="106">
        <f t="shared" si="10"/>
        <v>2</v>
      </c>
      <c r="AD188" s="103">
        <v>0</v>
      </c>
      <c r="AE188" s="103">
        <v>0</v>
      </c>
      <c r="AF188" s="103">
        <v>0</v>
      </c>
      <c r="AG188" s="317">
        <v>0</v>
      </c>
    </row>
    <row r="189" spans="1:33" ht="30" x14ac:dyDescent="0.25">
      <c r="A189" s="341">
        <v>181</v>
      </c>
      <c r="B189" s="308" t="s">
        <v>1112</v>
      </c>
      <c r="C189" s="104" t="s">
        <v>1561</v>
      </c>
      <c r="D189" s="104" t="s">
        <v>1562</v>
      </c>
      <c r="E189" s="104" t="s">
        <v>1563</v>
      </c>
      <c r="F189" s="103">
        <v>0</v>
      </c>
      <c r="G189" s="103">
        <v>1</v>
      </c>
      <c r="H189" s="106">
        <f t="shared" si="8"/>
        <v>1</v>
      </c>
      <c r="I189" s="103">
        <v>3</v>
      </c>
      <c r="J189" s="103">
        <v>0</v>
      </c>
      <c r="K189" s="103">
        <v>3</v>
      </c>
      <c r="L189" s="103">
        <v>1</v>
      </c>
      <c r="M189" s="103">
        <v>0</v>
      </c>
      <c r="N189" s="103">
        <v>0</v>
      </c>
      <c r="O189" s="103">
        <v>0</v>
      </c>
      <c r="P189" s="103">
        <v>0</v>
      </c>
      <c r="Q189" s="103">
        <v>6</v>
      </c>
      <c r="R189" s="103">
        <v>0</v>
      </c>
      <c r="S189" s="103">
        <v>0</v>
      </c>
      <c r="T189" s="103">
        <v>2</v>
      </c>
      <c r="U189" s="316">
        <v>0</v>
      </c>
      <c r="V189" s="106">
        <f t="shared" si="9"/>
        <v>8</v>
      </c>
      <c r="W189" s="103">
        <v>0</v>
      </c>
      <c r="X189" s="103">
        <v>4</v>
      </c>
      <c r="Y189" s="103">
        <v>0</v>
      </c>
      <c r="Z189" s="103">
        <v>0</v>
      </c>
      <c r="AA189" s="103">
        <v>3</v>
      </c>
      <c r="AB189" s="316">
        <v>0</v>
      </c>
      <c r="AC189" s="106">
        <f t="shared" si="10"/>
        <v>7</v>
      </c>
      <c r="AD189" s="103">
        <v>0</v>
      </c>
      <c r="AE189" s="103">
        <v>11</v>
      </c>
      <c r="AF189" s="103">
        <v>18</v>
      </c>
      <c r="AG189" s="317">
        <v>29</v>
      </c>
    </row>
    <row r="190" spans="1:33" ht="30" x14ac:dyDescent="0.25">
      <c r="A190" s="341">
        <v>182</v>
      </c>
      <c r="B190" s="308" t="s">
        <v>1112</v>
      </c>
      <c r="C190" s="104" t="s">
        <v>1564</v>
      </c>
      <c r="D190" s="104" t="s">
        <v>1565</v>
      </c>
      <c r="E190" s="104" t="s">
        <v>1566</v>
      </c>
      <c r="F190" s="103">
        <v>0</v>
      </c>
      <c r="G190" s="103">
        <v>1</v>
      </c>
      <c r="H190" s="106">
        <f t="shared" si="8"/>
        <v>1</v>
      </c>
      <c r="I190" s="103">
        <v>1</v>
      </c>
      <c r="J190" s="103">
        <v>0</v>
      </c>
      <c r="K190" s="103">
        <v>1</v>
      </c>
      <c r="L190" s="103">
        <v>1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0</v>
      </c>
      <c r="S190" s="103">
        <v>0</v>
      </c>
      <c r="T190" s="103">
        <v>0</v>
      </c>
      <c r="U190" s="316">
        <v>1</v>
      </c>
      <c r="V190" s="106">
        <f t="shared" si="9"/>
        <v>0</v>
      </c>
      <c r="W190" s="103">
        <v>0</v>
      </c>
      <c r="X190" s="103">
        <v>1</v>
      </c>
      <c r="Y190" s="103">
        <v>0</v>
      </c>
      <c r="Z190" s="103">
        <v>0</v>
      </c>
      <c r="AA190" s="103">
        <v>0</v>
      </c>
      <c r="AB190" s="316">
        <v>0</v>
      </c>
      <c r="AC190" s="106">
        <f t="shared" si="10"/>
        <v>1</v>
      </c>
      <c r="AD190" s="103">
        <v>0</v>
      </c>
      <c r="AE190" s="103">
        <v>2</v>
      </c>
      <c r="AF190" s="103">
        <v>1</v>
      </c>
      <c r="AG190" s="317">
        <v>3</v>
      </c>
    </row>
    <row r="191" spans="1:33" ht="30" x14ac:dyDescent="0.25">
      <c r="A191" s="341">
        <v>183</v>
      </c>
      <c r="B191" s="308" t="s">
        <v>1112</v>
      </c>
      <c r="C191" s="104" t="s">
        <v>1567</v>
      </c>
      <c r="D191" s="104" t="s">
        <v>1568</v>
      </c>
      <c r="E191" s="104" t="s">
        <v>1569</v>
      </c>
      <c r="F191" s="103">
        <v>0</v>
      </c>
      <c r="G191" s="103">
        <v>1</v>
      </c>
      <c r="H191" s="106">
        <f t="shared" si="8"/>
        <v>1</v>
      </c>
      <c r="I191" s="103">
        <v>1</v>
      </c>
      <c r="J191" s="103">
        <v>0</v>
      </c>
      <c r="K191" s="103">
        <v>0</v>
      </c>
      <c r="L191" s="103">
        <v>1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0</v>
      </c>
      <c r="S191" s="103">
        <v>0</v>
      </c>
      <c r="T191" s="103">
        <v>0</v>
      </c>
      <c r="U191" s="316">
        <v>0</v>
      </c>
      <c r="V191" s="106">
        <f t="shared" si="9"/>
        <v>0</v>
      </c>
      <c r="W191" s="103">
        <v>0</v>
      </c>
      <c r="X191" s="103">
        <v>0</v>
      </c>
      <c r="Y191" s="103">
        <v>0</v>
      </c>
      <c r="Z191" s="103">
        <v>0</v>
      </c>
      <c r="AA191" s="103">
        <v>0</v>
      </c>
      <c r="AB191" s="316">
        <v>0</v>
      </c>
      <c r="AC191" s="106">
        <f t="shared" si="10"/>
        <v>0</v>
      </c>
      <c r="AD191" s="103">
        <v>0</v>
      </c>
      <c r="AE191" s="103">
        <v>0</v>
      </c>
      <c r="AF191" s="103">
        <v>0</v>
      </c>
      <c r="AG191" s="317">
        <v>0</v>
      </c>
    </row>
    <row r="192" spans="1:33" ht="30" x14ac:dyDescent="0.25">
      <c r="A192" s="341">
        <v>184</v>
      </c>
      <c r="B192" s="308" t="s">
        <v>1112</v>
      </c>
      <c r="C192" s="104" t="s">
        <v>1570</v>
      </c>
      <c r="D192" s="104" t="s">
        <v>1571</v>
      </c>
      <c r="E192" s="104">
        <v>89127268480</v>
      </c>
      <c r="F192" s="103">
        <v>1</v>
      </c>
      <c r="G192" s="103">
        <v>0</v>
      </c>
      <c r="H192" s="106">
        <f t="shared" si="8"/>
        <v>1</v>
      </c>
      <c r="I192" s="103">
        <v>2</v>
      </c>
      <c r="J192" s="103">
        <v>1</v>
      </c>
      <c r="K192" s="103">
        <v>3</v>
      </c>
      <c r="L192" s="103">
        <v>1</v>
      </c>
      <c r="M192" s="103">
        <v>0</v>
      </c>
      <c r="N192" s="103">
        <v>0</v>
      </c>
      <c r="O192" s="103">
        <v>0</v>
      </c>
      <c r="P192" s="103">
        <v>0</v>
      </c>
      <c r="Q192" s="103">
        <v>4</v>
      </c>
      <c r="R192" s="103">
        <v>0</v>
      </c>
      <c r="S192" s="103">
        <v>1</v>
      </c>
      <c r="T192" s="103">
        <v>0</v>
      </c>
      <c r="U192" s="316">
        <v>1</v>
      </c>
      <c r="V192" s="106">
        <f t="shared" si="9"/>
        <v>5</v>
      </c>
      <c r="W192" s="103">
        <v>0</v>
      </c>
      <c r="X192" s="103">
        <v>5</v>
      </c>
      <c r="Y192" s="103">
        <v>0</v>
      </c>
      <c r="Z192" s="103">
        <v>0</v>
      </c>
      <c r="AA192" s="103">
        <v>0</v>
      </c>
      <c r="AB192" s="316">
        <v>0</v>
      </c>
      <c r="AC192" s="106">
        <f t="shared" si="10"/>
        <v>5</v>
      </c>
      <c r="AD192" s="103">
        <v>0</v>
      </c>
      <c r="AE192" s="103">
        <v>16</v>
      </c>
      <c r="AF192" s="103">
        <v>12</v>
      </c>
      <c r="AG192" s="317">
        <v>28</v>
      </c>
    </row>
    <row r="193" spans="1:33" ht="45" x14ac:dyDescent="0.25">
      <c r="A193" s="341">
        <v>185</v>
      </c>
      <c r="B193" s="308" t="s">
        <v>1112</v>
      </c>
      <c r="C193" s="104" t="s">
        <v>1572</v>
      </c>
      <c r="D193" s="104" t="s">
        <v>1573</v>
      </c>
      <c r="E193" s="104" t="s">
        <v>1574</v>
      </c>
      <c r="F193" s="103">
        <v>0</v>
      </c>
      <c r="G193" s="103">
        <v>1</v>
      </c>
      <c r="H193" s="106">
        <f t="shared" si="8"/>
        <v>1</v>
      </c>
      <c r="I193" s="103">
        <v>2</v>
      </c>
      <c r="J193" s="103">
        <v>0</v>
      </c>
      <c r="K193" s="103">
        <v>2</v>
      </c>
      <c r="L193" s="103">
        <v>1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0</v>
      </c>
      <c r="S193" s="103">
        <v>3</v>
      </c>
      <c r="T193" s="103">
        <v>0</v>
      </c>
      <c r="U193" s="316">
        <v>0</v>
      </c>
      <c r="V193" s="106">
        <f t="shared" si="9"/>
        <v>3</v>
      </c>
      <c r="W193" s="103">
        <v>0</v>
      </c>
      <c r="X193" s="103">
        <v>3</v>
      </c>
      <c r="Y193" s="103">
        <v>0</v>
      </c>
      <c r="Z193" s="103">
        <v>0</v>
      </c>
      <c r="AA193" s="103">
        <v>0</v>
      </c>
      <c r="AB193" s="316">
        <v>0</v>
      </c>
      <c r="AC193" s="106">
        <f t="shared" si="10"/>
        <v>3</v>
      </c>
      <c r="AD193" s="103">
        <v>0</v>
      </c>
      <c r="AE193" s="103">
        <v>2</v>
      </c>
      <c r="AF193" s="103">
        <v>10</v>
      </c>
      <c r="AG193" s="317">
        <v>12</v>
      </c>
    </row>
    <row r="194" spans="1:33" ht="45" x14ac:dyDescent="0.25">
      <c r="A194" s="341">
        <v>186</v>
      </c>
      <c r="B194" s="308" t="s">
        <v>1112</v>
      </c>
      <c r="C194" s="104" t="s">
        <v>1575</v>
      </c>
      <c r="D194" s="104" t="s">
        <v>1576</v>
      </c>
      <c r="E194" s="104">
        <v>79097168714</v>
      </c>
      <c r="F194" s="103">
        <v>0</v>
      </c>
      <c r="G194" s="103">
        <v>0</v>
      </c>
      <c r="H194" s="106">
        <f t="shared" si="8"/>
        <v>0</v>
      </c>
      <c r="I194" s="103">
        <v>1</v>
      </c>
      <c r="J194" s="103">
        <v>6</v>
      </c>
      <c r="K194" s="103">
        <v>7</v>
      </c>
      <c r="L194" s="103">
        <v>1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0</v>
      </c>
      <c r="S194" s="103">
        <v>0</v>
      </c>
      <c r="T194" s="103">
        <v>0</v>
      </c>
      <c r="U194" s="316">
        <v>0</v>
      </c>
      <c r="V194" s="106">
        <f t="shared" si="9"/>
        <v>0</v>
      </c>
      <c r="W194" s="103">
        <v>0</v>
      </c>
      <c r="X194" s="103">
        <v>0</v>
      </c>
      <c r="Y194" s="103">
        <v>0</v>
      </c>
      <c r="Z194" s="103">
        <v>0</v>
      </c>
      <c r="AA194" s="103">
        <v>0</v>
      </c>
      <c r="AB194" s="316">
        <v>0</v>
      </c>
      <c r="AC194" s="106">
        <f t="shared" si="10"/>
        <v>0</v>
      </c>
      <c r="AD194" s="103">
        <v>0</v>
      </c>
      <c r="AE194" s="103">
        <v>0</v>
      </c>
      <c r="AF194" s="103">
        <v>0</v>
      </c>
      <c r="AG194" s="317">
        <v>0</v>
      </c>
    </row>
    <row r="195" spans="1:33" ht="30" x14ac:dyDescent="0.25">
      <c r="A195" s="341">
        <v>187</v>
      </c>
      <c r="B195" s="308" t="s">
        <v>1112</v>
      </c>
      <c r="C195" s="104" t="s">
        <v>1577</v>
      </c>
      <c r="D195" s="104" t="s">
        <v>1578</v>
      </c>
      <c r="E195" s="104" t="s">
        <v>1579</v>
      </c>
      <c r="F195" s="103">
        <v>0</v>
      </c>
      <c r="G195" s="103">
        <v>0</v>
      </c>
      <c r="H195" s="106">
        <f t="shared" si="8"/>
        <v>0</v>
      </c>
      <c r="I195" s="103">
        <v>0</v>
      </c>
      <c r="J195" s="103">
        <v>0</v>
      </c>
      <c r="K195" s="103">
        <v>3</v>
      </c>
      <c r="L195" s="103">
        <v>1</v>
      </c>
      <c r="M195" s="103">
        <v>0</v>
      </c>
      <c r="N195" s="103">
        <v>0</v>
      </c>
      <c r="O195" s="103">
        <v>0</v>
      </c>
      <c r="P195" s="103">
        <v>0</v>
      </c>
      <c r="Q195" s="103">
        <v>0</v>
      </c>
      <c r="R195" s="103">
        <v>0</v>
      </c>
      <c r="S195" s="103">
        <v>0</v>
      </c>
      <c r="T195" s="103">
        <v>0</v>
      </c>
      <c r="U195" s="316">
        <v>0</v>
      </c>
      <c r="V195" s="106">
        <f t="shared" si="9"/>
        <v>0</v>
      </c>
      <c r="W195" s="103">
        <v>0</v>
      </c>
      <c r="X195" s="103">
        <v>0</v>
      </c>
      <c r="Y195" s="103">
        <v>0</v>
      </c>
      <c r="Z195" s="103">
        <v>0</v>
      </c>
      <c r="AA195" s="103">
        <v>0</v>
      </c>
      <c r="AB195" s="316">
        <v>0</v>
      </c>
      <c r="AC195" s="106">
        <f t="shared" si="10"/>
        <v>0</v>
      </c>
      <c r="AD195" s="103">
        <v>0</v>
      </c>
      <c r="AE195" s="103">
        <v>0</v>
      </c>
      <c r="AF195" s="103">
        <v>0</v>
      </c>
      <c r="AG195" s="317">
        <v>0</v>
      </c>
    </row>
    <row r="196" spans="1:33" ht="30" x14ac:dyDescent="0.25">
      <c r="A196" s="341">
        <v>188</v>
      </c>
      <c r="B196" s="308" t="s">
        <v>1112</v>
      </c>
      <c r="C196" s="104" t="s">
        <v>1580</v>
      </c>
      <c r="D196" s="104" t="s">
        <v>1581</v>
      </c>
      <c r="E196" s="104" t="s">
        <v>1582</v>
      </c>
      <c r="F196" s="103">
        <v>0</v>
      </c>
      <c r="G196" s="103">
        <v>1</v>
      </c>
      <c r="H196" s="106">
        <f t="shared" si="8"/>
        <v>1</v>
      </c>
      <c r="I196" s="103">
        <v>1</v>
      </c>
      <c r="J196" s="103">
        <v>0</v>
      </c>
      <c r="K196" s="103">
        <v>1</v>
      </c>
      <c r="L196" s="103">
        <v>1</v>
      </c>
      <c r="M196" s="103">
        <v>0</v>
      </c>
      <c r="N196" s="103">
        <v>0</v>
      </c>
      <c r="O196" s="103">
        <v>0</v>
      </c>
      <c r="P196" s="103">
        <v>0</v>
      </c>
      <c r="Q196" s="103">
        <v>2</v>
      </c>
      <c r="R196" s="103">
        <v>0</v>
      </c>
      <c r="S196" s="103">
        <v>0</v>
      </c>
      <c r="T196" s="103">
        <v>0</v>
      </c>
      <c r="U196" s="316">
        <v>0</v>
      </c>
      <c r="V196" s="106">
        <f t="shared" si="9"/>
        <v>2</v>
      </c>
      <c r="W196" s="103">
        <v>0</v>
      </c>
      <c r="X196" s="103">
        <v>0</v>
      </c>
      <c r="Y196" s="103">
        <v>0</v>
      </c>
      <c r="Z196" s="103">
        <v>0</v>
      </c>
      <c r="AA196" s="103">
        <v>2</v>
      </c>
      <c r="AB196" s="316">
        <v>0</v>
      </c>
      <c r="AC196" s="106">
        <f t="shared" si="10"/>
        <v>2</v>
      </c>
      <c r="AD196" s="103">
        <v>0</v>
      </c>
      <c r="AE196" s="103">
        <v>6</v>
      </c>
      <c r="AF196" s="103">
        <v>2</v>
      </c>
      <c r="AG196" s="317">
        <v>8</v>
      </c>
    </row>
    <row r="197" spans="1:33" ht="30" x14ac:dyDescent="0.25">
      <c r="A197" s="341">
        <v>189</v>
      </c>
      <c r="B197" s="308" t="s">
        <v>1112</v>
      </c>
      <c r="C197" s="104" t="s">
        <v>1583</v>
      </c>
      <c r="D197" s="104" t="s">
        <v>1584</v>
      </c>
      <c r="E197" s="104" t="s">
        <v>1585</v>
      </c>
      <c r="F197" s="103">
        <v>1</v>
      </c>
      <c r="G197" s="103">
        <v>0</v>
      </c>
      <c r="H197" s="106">
        <f t="shared" si="8"/>
        <v>1</v>
      </c>
      <c r="I197" s="103">
        <v>2</v>
      </c>
      <c r="J197" s="103">
        <v>2</v>
      </c>
      <c r="K197" s="103">
        <v>4</v>
      </c>
      <c r="L197" s="103">
        <v>1</v>
      </c>
      <c r="M197" s="103">
        <v>0</v>
      </c>
      <c r="N197" s="103">
        <v>0</v>
      </c>
      <c r="O197" s="103">
        <v>0</v>
      </c>
      <c r="P197" s="103">
        <v>0</v>
      </c>
      <c r="Q197" s="103">
        <v>9</v>
      </c>
      <c r="R197" s="103">
        <v>1</v>
      </c>
      <c r="S197" s="103">
        <v>0</v>
      </c>
      <c r="T197" s="103">
        <v>3</v>
      </c>
      <c r="U197" s="316">
        <v>0</v>
      </c>
      <c r="V197" s="106">
        <f t="shared" si="9"/>
        <v>13</v>
      </c>
      <c r="W197" s="103">
        <v>0</v>
      </c>
      <c r="X197" s="103">
        <v>12</v>
      </c>
      <c r="Y197" s="103">
        <v>0</v>
      </c>
      <c r="Z197" s="103">
        <v>1</v>
      </c>
      <c r="AA197" s="103">
        <v>0</v>
      </c>
      <c r="AB197" s="316">
        <v>0</v>
      </c>
      <c r="AC197" s="106">
        <f t="shared" si="10"/>
        <v>13</v>
      </c>
      <c r="AD197" s="103">
        <v>0</v>
      </c>
      <c r="AE197" s="103">
        <v>16</v>
      </c>
      <c r="AF197" s="103">
        <v>32</v>
      </c>
      <c r="AG197" s="317">
        <v>48</v>
      </c>
    </row>
    <row r="198" spans="1:33" ht="30" x14ac:dyDescent="0.25">
      <c r="A198" s="341">
        <v>190</v>
      </c>
      <c r="B198" s="308" t="s">
        <v>1112</v>
      </c>
      <c r="C198" s="104" t="s">
        <v>1586</v>
      </c>
      <c r="D198" s="104" t="s">
        <v>1587</v>
      </c>
      <c r="E198" s="104" t="s">
        <v>1588</v>
      </c>
      <c r="F198" s="103">
        <v>0</v>
      </c>
      <c r="G198" s="103">
        <v>1</v>
      </c>
      <c r="H198" s="106">
        <f t="shared" si="8"/>
        <v>1</v>
      </c>
      <c r="I198" s="103">
        <v>2</v>
      </c>
      <c r="J198" s="103">
        <v>0</v>
      </c>
      <c r="K198" s="103">
        <v>2</v>
      </c>
      <c r="L198" s="103">
        <v>0</v>
      </c>
      <c r="M198" s="103">
        <v>0</v>
      </c>
      <c r="N198" s="103">
        <v>0</v>
      </c>
      <c r="O198" s="103">
        <v>0</v>
      </c>
      <c r="P198" s="103">
        <v>0</v>
      </c>
      <c r="Q198" s="103">
        <v>3</v>
      </c>
      <c r="R198" s="103">
        <v>0</v>
      </c>
      <c r="S198" s="103">
        <v>7</v>
      </c>
      <c r="T198" s="103">
        <v>0</v>
      </c>
      <c r="U198" s="316">
        <v>0</v>
      </c>
      <c r="V198" s="106">
        <f t="shared" si="9"/>
        <v>10</v>
      </c>
      <c r="W198" s="103">
        <v>0</v>
      </c>
      <c r="X198" s="103">
        <v>9</v>
      </c>
      <c r="Y198" s="103">
        <v>0</v>
      </c>
      <c r="Z198" s="103">
        <v>0</v>
      </c>
      <c r="AA198" s="103">
        <v>0</v>
      </c>
      <c r="AB198" s="316">
        <v>0</v>
      </c>
      <c r="AC198" s="106">
        <f t="shared" si="10"/>
        <v>9</v>
      </c>
      <c r="AD198" s="103">
        <v>0</v>
      </c>
      <c r="AE198" s="103">
        <v>15</v>
      </c>
      <c r="AF198" s="103">
        <v>3</v>
      </c>
      <c r="AG198" s="317">
        <v>28</v>
      </c>
    </row>
    <row r="199" spans="1:33" ht="30" x14ac:dyDescent="0.25">
      <c r="A199" s="341">
        <v>191</v>
      </c>
      <c r="B199" s="308" t="s">
        <v>1112</v>
      </c>
      <c r="C199" s="104" t="s">
        <v>1589</v>
      </c>
      <c r="D199" s="104" t="s">
        <v>1590</v>
      </c>
      <c r="E199" s="104" t="s">
        <v>1591</v>
      </c>
      <c r="F199" s="102">
        <v>0</v>
      </c>
      <c r="G199" s="102">
        <v>1</v>
      </c>
      <c r="H199" s="106">
        <f t="shared" si="8"/>
        <v>1</v>
      </c>
      <c r="I199" s="102">
        <v>2</v>
      </c>
      <c r="J199" s="102">
        <v>0</v>
      </c>
      <c r="K199" s="102">
        <v>2</v>
      </c>
      <c r="L199" s="102">
        <v>1</v>
      </c>
      <c r="M199" s="102">
        <v>0</v>
      </c>
      <c r="N199" s="102">
        <v>0</v>
      </c>
      <c r="O199" s="102">
        <v>0</v>
      </c>
      <c r="P199" s="102">
        <v>0</v>
      </c>
      <c r="Q199" s="102">
        <v>0</v>
      </c>
      <c r="R199" s="102">
        <v>0</v>
      </c>
      <c r="S199" s="102">
        <v>0</v>
      </c>
      <c r="T199" s="102">
        <v>1</v>
      </c>
      <c r="U199" s="339">
        <v>0</v>
      </c>
      <c r="V199" s="106">
        <f t="shared" si="9"/>
        <v>1</v>
      </c>
      <c r="W199" s="102">
        <v>0</v>
      </c>
      <c r="X199" s="102">
        <v>0</v>
      </c>
      <c r="Y199" s="102">
        <v>0</v>
      </c>
      <c r="Z199" s="102">
        <v>0</v>
      </c>
      <c r="AA199" s="102">
        <v>0</v>
      </c>
      <c r="AB199" s="339">
        <v>0</v>
      </c>
      <c r="AC199" s="106">
        <f t="shared" si="10"/>
        <v>0</v>
      </c>
      <c r="AD199" s="262">
        <v>1</v>
      </c>
      <c r="AE199" s="262">
        <v>2</v>
      </c>
      <c r="AF199" s="262">
        <v>0</v>
      </c>
      <c r="AG199" s="340">
        <v>2</v>
      </c>
    </row>
    <row r="200" spans="1:33" ht="60" x14ac:dyDescent="0.25">
      <c r="A200" s="341">
        <v>192</v>
      </c>
      <c r="B200" s="308" t="s">
        <v>1112</v>
      </c>
      <c r="C200" s="104" t="s">
        <v>1592</v>
      </c>
      <c r="D200" s="104" t="s">
        <v>1593</v>
      </c>
      <c r="E200" s="104" t="s">
        <v>1594</v>
      </c>
      <c r="F200" s="103">
        <v>0</v>
      </c>
      <c r="G200" s="103">
        <v>2</v>
      </c>
      <c r="H200" s="106">
        <f t="shared" si="8"/>
        <v>2</v>
      </c>
      <c r="I200" s="103">
        <v>2</v>
      </c>
      <c r="J200" s="103">
        <v>8</v>
      </c>
      <c r="K200" s="103">
        <v>10</v>
      </c>
      <c r="L200" s="103">
        <v>0</v>
      </c>
      <c r="M200" s="103">
        <v>0</v>
      </c>
      <c r="N200" s="103">
        <v>0</v>
      </c>
      <c r="O200" s="103">
        <v>0</v>
      </c>
      <c r="P200" s="103">
        <v>0</v>
      </c>
      <c r="Q200" s="103">
        <v>12</v>
      </c>
      <c r="R200" s="103">
        <v>0</v>
      </c>
      <c r="S200" s="103">
        <v>2</v>
      </c>
      <c r="T200" s="103">
        <v>0</v>
      </c>
      <c r="U200" s="316">
        <v>0</v>
      </c>
      <c r="V200" s="106">
        <f t="shared" si="9"/>
        <v>14</v>
      </c>
      <c r="W200" s="103">
        <v>0</v>
      </c>
      <c r="X200" s="103">
        <v>10</v>
      </c>
      <c r="Y200" s="103">
        <v>0</v>
      </c>
      <c r="Z200" s="103">
        <v>4</v>
      </c>
      <c r="AA200" s="103">
        <v>0</v>
      </c>
      <c r="AB200" s="316">
        <v>0</v>
      </c>
      <c r="AC200" s="106">
        <f t="shared" si="10"/>
        <v>14</v>
      </c>
      <c r="AD200" s="103">
        <v>0</v>
      </c>
      <c r="AE200" s="103">
        <v>33</v>
      </c>
      <c r="AF200" s="103">
        <v>58</v>
      </c>
      <c r="AG200" s="317">
        <v>91</v>
      </c>
    </row>
    <row r="201" spans="1:33" ht="30" x14ac:dyDescent="0.25">
      <c r="A201" s="341">
        <v>193</v>
      </c>
      <c r="B201" s="308" t="s">
        <v>1112</v>
      </c>
      <c r="C201" s="104" t="s">
        <v>1595</v>
      </c>
      <c r="D201" s="104" t="s">
        <v>1596</v>
      </c>
      <c r="E201" s="104" t="s">
        <v>1597</v>
      </c>
      <c r="F201" s="103">
        <v>0</v>
      </c>
      <c r="G201" s="103">
        <v>1</v>
      </c>
      <c r="H201" s="106">
        <f t="shared" ref="H201:H243" si="11">F201+G201</f>
        <v>1</v>
      </c>
      <c r="I201" s="103">
        <v>5</v>
      </c>
      <c r="J201" s="103">
        <v>0</v>
      </c>
      <c r="K201" s="103">
        <v>0</v>
      </c>
      <c r="L201" s="103">
        <v>1</v>
      </c>
      <c r="M201" s="103">
        <v>0</v>
      </c>
      <c r="N201" s="103">
        <v>0</v>
      </c>
      <c r="O201" s="103">
        <v>0</v>
      </c>
      <c r="P201" s="103">
        <v>0</v>
      </c>
      <c r="Q201" s="103">
        <v>2</v>
      </c>
      <c r="R201" s="103">
        <v>0</v>
      </c>
      <c r="S201" s="103">
        <v>2</v>
      </c>
      <c r="T201" s="103">
        <v>1</v>
      </c>
      <c r="U201" s="316">
        <v>0</v>
      </c>
      <c r="V201" s="106">
        <f t="shared" ref="V201:V243" si="12">Q201+R201+S201+T201</f>
        <v>5</v>
      </c>
      <c r="W201" s="103">
        <v>0</v>
      </c>
      <c r="X201" s="103">
        <v>1</v>
      </c>
      <c r="Y201" s="103">
        <v>1</v>
      </c>
      <c r="Z201" s="103">
        <v>0</v>
      </c>
      <c r="AA201" s="103">
        <v>0</v>
      </c>
      <c r="AB201" s="316">
        <v>0</v>
      </c>
      <c r="AC201" s="106">
        <f t="shared" ref="AC201:AC243" si="13">X201+Y201+Z201+AA201</f>
        <v>2</v>
      </c>
      <c r="AD201" s="103">
        <v>2</v>
      </c>
      <c r="AE201" s="103">
        <v>7</v>
      </c>
      <c r="AF201" s="103">
        <v>29</v>
      </c>
      <c r="AG201" s="317">
        <v>36</v>
      </c>
    </row>
    <row r="202" spans="1:33" ht="30" x14ac:dyDescent="0.25">
      <c r="A202" s="341">
        <v>194</v>
      </c>
      <c r="B202" s="308" t="s">
        <v>1112</v>
      </c>
      <c r="C202" s="104" t="s">
        <v>1598</v>
      </c>
      <c r="D202" s="104" t="s">
        <v>1599</v>
      </c>
      <c r="E202" s="104" t="s">
        <v>1600</v>
      </c>
      <c r="F202" s="103">
        <v>0</v>
      </c>
      <c r="G202" s="103">
        <v>1</v>
      </c>
      <c r="H202" s="106">
        <f t="shared" si="11"/>
        <v>1</v>
      </c>
      <c r="I202" s="103">
        <v>2</v>
      </c>
      <c r="J202" s="103">
        <v>0</v>
      </c>
      <c r="K202" s="103">
        <v>3</v>
      </c>
      <c r="L202" s="103">
        <v>1</v>
      </c>
      <c r="M202" s="103">
        <v>0</v>
      </c>
      <c r="N202" s="103">
        <v>0</v>
      </c>
      <c r="O202" s="103">
        <v>0</v>
      </c>
      <c r="P202" s="103">
        <v>0</v>
      </c>
      <c r="Q202" s="103">
        <v>0</v>
      </c>
      <c r="R202" s="103">
        <v>0</v>
      </c>
      <c r="S202" s="103">
        <v>3</v>
      </c>
      <c r="T202" s="103">
        <v>0</v>
      </c>
      <c r="U202" s="316">
        <v>0</v>
      </c>
      <c r="V202" s="106">
        <f t="shared" si="12"/>
        <v>3</v>
      </c>
      <c r="W202" s="103">
        <v>0</v>
      </c>
      <c r="X202" s="103">
        <v>3</v>
      </c>
      <c r="Y202" s="103">
        <v>0</v>
      </c>
      <c r="Z202" s="103">
        <v>0</v>
      </c>
      <c r="AA202" s="103">
        <v>0</v>
      </c>
      <c r="AB202" s="316">
        <v>0</v>
      </c>
      <c r="AC202" s="106">
        <f t="shared" si="13"/>
        <v>3</v>
      </c>
      <c r="AD202" s="103">
        <v>0</v>
      </c>
      <c r="AE202" s="103">
        <v>3</v>
      </c>
      <c r="AF202" s="103">
        <v>3</v>
      </c>
      <c r="AG202" s="317">
        <v>6</v>
      </c>
    </row>
    <row r="203" spans="1:33" ht="30" x14ac:dyDescent="0.25">
      <c r="A203" s="341">
        <v>195</v>
      </c>
      <c r="B203" s="308" t="s">
        <v>1112</v>
      </c>
      <c r="C203" s="104" t="s">
        <v>1601</v>
      </c>
      <c r="D203" s="104" t="s">
        <v>1602</v>
      </c>
      <c r="E203" s="104">
        <v>89123698567</v>
      </c>
      <c r="F203" s="103"/>
      <c r="G203" s="103">
        <v>1</v>
      </c>
      <c r="H203" s="106">
        <f t="shared" si="11"/>
        <v>1</v>
      </c>
      <c r="I203" s="103">
        <v>1</v>
      </c>
      <c r="J203" s="103"/>
      <c r="K203" s="103">
        <v>4</v>
      </c>
      <c r="L203" s="103">
        <v>1</v>
      </c>
      <c r="M203" s="103">
        <v>0</v>
      </c>
      <c r="N203" s="103">
        <v>0</v>
      </c>
      <c r="O203" s="103">
        <v>0</v>
      </c>
      <c r="P203" s="103">
        <v>0</v>
      </c>
      <c r="Q203" s="103">
        <v>7</v>
      </c>
      <c r="R203" s="103">
        <v>0</v>
      </c>
      <c r="S203" s="103">
        <v>1</v>
      </c>
      <c r="T203" s="103">
        <v>0</v>
      </c>
      <c r="U203" s="316">
        <v>0</v>
      </c>
      <c r="V203" s="106">
        <f t="shared" si="12"/>
        <v>8</v>
      </c>
      <c r="W203" s="103">
        <v>0</v>
      </c>
      <c r="X203" s="103">
        <v>5</v>
      </c>
      <c r="Y203" s="103">
        <v>0</v>
      </c>
      <c r="Z203" s="103">
        <v>3</v>
      </c>
      <c r="AA203" s="103">
        <v>0</v>
      </c>
      <c r="AB203" s="316">
        <v>0</v>
      </c>
      <c r="AC203" s="106">
        <f t="shared" si="13"/>
        <v>8</v>
      </c>
      <c r="AD203" s="103">
        <v>0</v>
      </c>
      <c r="AE203" s="103">
        <v>26</v>
      </c>
      <c r="AF203" s="103">
        <v>14</v>
      </c>
      <c r="AG203" s="317">
        <v>40</v>
      </c>
    </row>
    <row r="204" spans="1:33" ht="30" x14ac:dyDescent="0.25">
      <c r="A204" s="341">
        <v>196</v>
      </c>
      <c r="B204" s="308" t="s">
        <v>1112</v>
      </c>
      <c r="C204" s="104" t="s">
        <v>1603</v>
      </c>
      <c r="D204" s="104" t="s">
        <v>1604</v>
      </c>
      <c r="E204" s="104">
        <v>89226658720</v>
      </c>
      <c r="F204" s="103">
        <v>0</v>
      </c>
      <c r="G204" s="103">
        <v>1</v>
      </c>
      <c r="H204" s="106">
        <f t="shared" si="11"/>
        <v>1</v>
      </c>
      <c r="I204" s="103">
        <v>1</v>
      </c>
      <c r="J204" s="103">
        <v>0</v>
      </c>
      <c r="K204" s="103">
        <v>1</v>
      </c>
      <c r="L204" s="103">
        <v>1</v>
      </c>
      <c r="M204" s="103">
        <v>0</v>
      </c>
      <c r="N204" s="103">
        <v>0</v>
      </c>
      <c r="O204" s="103">
        <v>0</v>
      </c>
      <c r="P204" s="103">
        <v>0</v>
      </c>
      <c r="Q204" s="103">
        <v>1</v>
      </c>
      <c r="R204" s="103">
        <v>0</v>
      </c>
      <c r="S204" s="103">
        <v>2</v>
      </c>
      <c r="T204" s="103">
        <v>0</v>
      </c>
      <c r="U204" s="316">
        <v>0</v>
      </c>
      <c r="V204" s="106">
        <f t="shared" si="12"/>
        <v>3</v>
      </c>
      <c r="W204" s="103">
        <v>0</v>
      </c>
      <c r="X204" s="103">
        <v>2</v>
      </c>
      <c r="Y204" s="103">
        <v>0</v>
      </c>
      <c r="Z204" s="103">
        <v>0</v>
      </c>
      <c r="AA204" s="103">
        <v>1</v>
      </c>
      <c r="AB204" s="316">
        <v>0</v>
      </c>
      <c r="AC204" s="106">
        <f t="shared" si="13"/>
        <v>3</v>
      </c>
      <c r="AD204" s="103">
        <v>0</v>
      </c>
      <c r="AE204" s="103">
        <v>5</v>
      </c>
      <c r="AF204" s="103">
        <v>6</v>
      </c>
      <c r="AG204" s="317">
        <v>11</v>
      </c>
    </row>
    <row r="205" spans="1:33" ht="45" x14ac:dyDescent="0.25">
      <c r="A205" s="341">
        <v>197</v>
      </c>
      <c r="B205" s="308" t="s">
        <v>1112</v>
      </c>
      <c r="C205" s="104" t="s">
        <v>1605</v>
      </c>
      <c r="D205" s="104" t="s">
        <v>1606</v>
      </c>
      <c r="E205" s="104">
        <v>89127249374</v>
      </c>
      <c r="F205" s="103">
        <v>1</v>
      </c>
      <c r="G205" s="103">
        <v>0</v>
      </c>
      <c r="H205" s="106">
        <f t="shared" si="11"/>
        <v>1</v>
      </c>
      <c r="I205" s="103">
        <v>4</v>
      </c>
      <c r="J205" s="103">
        <v>6</v>
      </c>
      <c r="K205" s="103">
        <v>10</v>
      </c>
      <c r="L205" s="103">
        <v>1</v>
      </c>
      <c r="M205" s="103">
        <v>0</v>
      </c>
      <c r="N205" s="103">
        <v>0</v>
      </c>
      <c r="O205" s="103">
        <v>0</v>
      </c>
      <c r="P205" s="103">
        <v>0</v>
      </c>
      <c r="Q205" s="103">
        <v>3</v>
      </c>
      <c r="R205" s="103">
        <v>0</v>
      </c>
      <c r="S205" s="103">
        <v>1</v>
      </c>
      <c r="T205" s="103">
        <v>0</v>
      </c>
      <c r="U205" s="316">
        <v>0</v>
      </c>
      <c r="V205" s="106">
        <f t="shared" si="12"/>
        <v>4</v>
      </c>
      <c r="W205" s="103">
        <v>0</v>
      </c>
      <c r="X205" s="103">
        <v>4</v>
      </c>
      <c r="Y205" s="103">
        <v>0</v>
      </c>
      <c r="Z205" s="103">
        <v>0</v>
      </c>
      <c r="AA205" s="103">
        <v>0</v>
      </c>
      <c r="AB205" s="316">
        <v>0</v>
      </c>
      <c r="AC205" s="106">
        <f t="shared" si="13"/>
        <v>4</v>
      </c>
      <c r="AD205" s="103">
        <v>1</v>
      </c>
      <c r="AE205" s="103">
        <v>3</v>
      </c>
      <c r="AF205" s="103">
        <v>7</v>
      </c>
      <c r="AG205" s="317">
        <v>10</v>
      </c>
    </row>
    <row r="206" spans="1:33" ht="45" x14ac:dyDescent="0.25">
      <c r="A206" s="341">
        <v>198</v>
      </c>
      <c r="B206" s="308" t="s">
        <v>1112</v>
      </c>
      <c r="C206" s="104" t="s">
        <v>1607</v>
      </c>
      <c r="D206" s="104" t="s">
        <v>1608</v>
      </c>
      <c r="E206" s="104" t="s">
        <v>1609</v>
      </c>
      <c r="F206" s="103">
        <v>0</v>
      </c>
      <c r="G206" s="103">
        <v>1</v>
      </c>
      <c r="H206" s="106">
        <f t="shared" si="11"/>
        <v>1</v>
      </c>
      <c r="I206" s="103">
        <v>3</v>
      </c>
      <c r="J206" s="103">
        <v>0</v>
      </c>
      <c r="K206" s="103">
        <v>3</v>
      </c>
      <c r="L206" s="103">
        <v>1</v>
      </c>
      <c r="M206" s="103">
        <v>0</v>
      </c>
      <c r="N206" s="103">
        <v>0</v>
      </c>
      <c r="O206" s="103">
        <v>0</v>
      </c>
      <c r="P206" s="103">
        <v>0</v>
      </c>
      <c r="Q206" s="103">
        <v>2</v>
      </c>
      <c r="R206" s="103">
        <v>2</v>
      </c>
      <c r="S206" s="103">
        <v>0</v>
      </c>
      <c r="T206" s="103">
        <v>0</v>
      </c>
      <c r="U206" s="316">
        <v>0</v>
      </c>
      <c r="V206" s="106">
        <f t="shared" si="12"/>
        <v>4</v>
      </c>
      <c r="W206" s="103">
        <v>0</v>
      </c>
      <c r="X206" s="103">
        <v>2</v>
      </c>
      <c r="Y206" s="103">
        <v>0</v>
      </c>
      <c r="Z206" s="103">
        <v>0</v>
      </c>
      <c r="AA206" s="103">
        <v>2</v>
      </c>
      <c r="AB206" s="316">
        <v>0</v>
      </c>
      <c r="AC206" s="106">
        <f t="shared" si="13"/>
        <v>4</v>
      </c>
      <c r="AD206" s="103">
        <v>0</v>
      </c>
      <c r="AE206" s="103">
        <v>9</v>
      </c>
      <c r="AF206" s="103">
        <v>6</v>
      </c>
      <c r="AG206" s="317">
        <v>15</v>
      </c>
    </row>
    <row r="207" spans="1:33" ht="30" x14ac:dyDescent="0.25">
      <c r="A207" s="341">
        <v>199</v>
      </c>
      <c r="B207" s="308" t="s">
        <v>1112</v>
      </c>
      <c r="C207" s="104" t="s">
        <v>1610</v>
      </c>
      <c r="D207" s="104" t="s">
        <v>1611</v>
      </c>
      <c r="E207" s="104" t="s">
        <v>1612</v>
      </c>
      <c r="F207" s="103">
        <v>0</v>
      </c>
      <c r="G207" s="103">
        <v>1</v>
      </c>
      <c r="H207" s="106">
        <f t="shared" si="11"/>
        <v>1</v>
      </c>
      <c r="I207" s="103">
        <v>2</v>
      </c>
      <c r="J207" s="103">
        <v>0</v>
      </c>
      <c r="K207" s="103">
        <v>2</v>
      </c>
      <c r="L207" s="103">
        <v>1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0</v>
      </c>
      <c r="U207" s="316">
        <v>2</v>
      </c>
      <c r="V207" s="106">
        <f t="shared" si="12"/>
        <v>0</v>
      </c>
      <c r="W207" s="103">
        <v>0</v>
      </c>
      <c r="X207" s="103">
        <v>2</v>
      </c>
      <c r="Y207" s="103">
        <v>0</v>
      </c>
      <c r="Z207" s="103">
        <v>0</v>
      </c>
      <c r="AA207" s="103">
        <v>0</v>
      </c>
      <c r="AB207" s="316">
        <v>0</v>
      </c>
      <c r="AC207" s="106">
        <f t="shared" si="13"/>
        <v>2</v>
      </c>
      <c r="AD207" s="103">
        <v>0</v>
      </c>
      <c r="AE207" s="103">
        <v>4</v>
      </c>
      <c r="AF207" s="103">
        <v>4</v>
      </c>
      <c r="AG207" s="317">
        <v>8</v>
      </c>
    </row>
    <row r="208" spans="1:33" ht="30" x14ac:dyDescent="0.25">
      <c r="A208" s="341">
        <v>200</v>
      </c>
      <c r="B208" s="308" t="s">
        <v>1112</v>
      </c>
      <c r="C208" s="104" t="s">
        <v>1613</v>
      </c>
      <c r="D208" s="104" t="s">
        <v>1614</v>
      </c>
      <c r="E208" s="104" t="s">
        <v>1615</v>
      </c>
      <c r="F208" s="103">
        <v>0</v>
      </c>
      <c r="G208" s="103">
        <v>1</v>
      </c>
      <c r="H208" s="106">
        <f t="shared" si="11"/>
        <v>1</v>
      </c>
      <c r="I208" s="103">
        <v>2</v>
      </c>
      <c r="J208" s="103">
        <v>0</v>
      </c>
      <c r="K208" s="103">
        <v>2</v>
      </c>
      <c r="L208" s="103">
        <v>1</v>
      </c>
      <c r="M208" s="103">
        <v>0</v>
      </c>
      <c r="N208" s="103">
        <v>0</v>
      </c>
      <c r="O208" s="103">
        <v>0</v>
      </c>
      <c r="P208" s="103">
        <v>0</v>
      </c>
      <c r="Q208" s="103">
        <v>2</v>
      </c>
      <c r="R208" s="103">
        <v>0</v>
      </c>
      <c r="S208" s="103">
        <v>3</v>
      </c>
      <c r="T208" s="103">
        <v>0</v>
      </c>
      <c r="U208" s="316">
        <v>0</v>
      </c>
      <c r="V208" s="106">
        <f t="shared" si="12"/>
        <v>5</v>
      </c>
      <c r="W208" s="103">
        <v>0</v>
      </c>
      <c r="X208" s="103">
        <v>5</v>
      </c>
      <c r="Y208" s="103">
        <v>0</v>
      </c>
      <c r="Z208" s="103">
        <v>0</v>
      </c>
      <c r="AA208" s="103">
        <v>0</v>
      </c>
      <c r="AB208" s="316">
        <v>0</v>
      </c>
      <c r="AC208" s="106">
        <f t="shared" si="13"/>
        <v>5</v>
      </c>
      <c r="AD208" s="103">
        <v>0</v>
      </c>
      <c r="AE208" s="103">
        <v>8</v>
      </c>
      <c r="AF208" s="103">
        <v>8</v>
      </c>
      <c r="AG208" s="317">
        <v>16</v>
      </c>
    </row>
    <row r="209" spans="1:33" ht="30" x14ac:dyDescent="0.25">
      <c r="A209" s="341">
        <v>201</v>
      </c>
      <c r="B209" s="308" t="s">
        <v>1112</v>
      </c>
      <c r="C209" s="104" t="s">
        <v>1616</v>
      </c>
      <c r="D209" s="104" t="s">
        <v>1617</v>
      </c>
      <c r="E209" s="104">
        <v>83322400833</v>
      </c>
      <c r="F209" s="103">
        <v>1</v>
      </c>
      <c r="G209" s="103">
        <v>0</v>
      </c>
      <c r="H209" s="106">
        <f t="shared" si="11"/>
        <v>1</v>
      </c>
      <c r="I209" s="103">
        <v>3</v>
      </c>
      <c r="J209" s="103">
        <v>0</v>
      </c>
      <c r="K209" s="103">
        <v>1</v>
      </c>
      <c r="L209" s="103">
        <v>1</v>
      </c>
      <c r="M209" s="103">
        <v>0</v>
      </c>
      <c r="N209" s="103">
        <v>0</v>
      </c>
      <c r="O209" s="103">
        <v>0</v>
      </c>
      <c r="P209" s="103">
        <v>0</v>
      </c>
      <c r="Q209" s="103">
        <v>1</v>
      </c>
      <c r="R209" s="103">
        <v>0</v>
      </c>
      <c r="S209" s="103">
        <v>1</v>
      </c>
      <c r="T209" s="103">
        <v>0</v>
      </c>
      <c r="U209" s="316">
        <v>0</v>
      </c>
      <c r="V209" s="106">
        <f t="shared" si="12"/>
        <v>2</v>
      </c>
      <c r="W209" s="103">
        <v>0</v>
      </c>
      <c r="X209" s="103">
        <v>1</v>
      </c>
      <c r="Y209" s="103">
        <v>0</v>
      </c>
      <c r="Z209" s="103">
        <v>0</v>
      </c>
      <c r="AA209" s="103">
        <v>0</v>
      </c>
      <c r="AB209" s="316">
        <v>0</v>
      </c>
      <c r="AC209" s="106">
        <f t="shared" si="13"/>
        <v>1</v>
      </c>
      <c r="AD209" s="103">
        <v>0</v>
      </c>
      <c r="AE209" s="103">
        <v>0</v>
      </c>
      <c r="AF209" s="103">
        <v>3</v>
      </c>
      <c r="AG209" s="317">
        <v>3</v>
      </c>
    </row>
    <row r="210" spans="1:33" ht="30" x14ac:dyDescent="0.25">
      <c r="A210" s="341">
        <v>202</v>
      </c>
      <c r="B210" s="308" t="s">
        <v>1112</v>
      </c>
      <c r="C210" s="104" t="s">
        <v>1618</v>
      </c>
      <c r="D210" s="104" t="s">
        <v>1619</v>
      </c>
      <c r="E210" s="104" t="s">
        <v>1620</v>
      </c>
      <c r="F210" s="103">
        <v>1</v>
      </c>
      <c r="G210" s="103">
        <v>0</v>
      </c>
      <c r="H210" s="106">
        <f t="shared" si="11"/>
        <v>1</v>
      </c>
      <c r="I210" s="103">
        <v>2</v>
      </c>
      <c r="J210" s="103">
        <v>3</v>
      </c>
      <c r="K210" s="103">
        <v>5</v>
      </c>
      <c r="L210" s="103">
        <v>1</v>
      </c>
      <c r="M210" s="103">
        <v>0</v>
      </c>
      <c r="N210" s="103">
        <v>0</v>
      </c>
      <c r="O210" s="103">
        <v>0</v>
      </c>
      <c r="P210" s="103">
        <v>0</v>
      </c>
      <c r="Q210" s="103">
        <v>1</v>
      </c>
      <c r="R210" s="103">
        <v>0</v>
      </c>
      <c r="S210" s="103">
        <v>0</v>
      </c>
      <c r="T210" s="103">
        <v>3</v>
      </c>
      <c r="U210" s="316">
        <v>0</v>
      </c>
      <c r="V210" s="106">
        <f t="shared" si="12"/>
        <v>4</v>
      </c>
      <c r="W210" s="103">
        <v>0</v>
      </c>
      <c r="X210" s="103">
        <v>3</v>
      </c>
      <c r="Y210" s="103">
        <v>0</v>
      </c>
      <c r="Z210" s="103">
        <v>0</v>
      </c>
      <c r="AA210" s="103">
        <v>1</v>
      </c>
      <c r="AB210" s="316">
        <v>0</v>
      </c>
      <c r="AC210" s="106">
        <f t="shared" si="13"/>
        <v>4</v>
      </c>
      <c r="AD210" s="103">
        <v>0</v>
      </c>
      <c r="AE210" s="103">
        <v>15</v>
      </c>
      <c r="AF210" s="103">
        <v>8</v>
      </c>
      <c r="AG210" s="317">
        <v>23</v>
      </c>
    </row>
    <row r="211" spans="1:33" ht="45" x14ac:dyDescent="0.25">
      <c r="A211" s="341">
        <v>203</v>
      </c>
      <c r="B211" s="308" t="s">
        <v>1112</v>
      </c>
      <c r="C211" s="104" t="s">
        <v>1621</v>
      </c>
      <c r="D211" s="104" t="s">
        <v>1622</v>
      </c>
      <c r="E211" s="104">
        <v>89615641085</v>
      </c>
      <c r="F211" s="103">
        <v>1</v>
      </c>
      <c r="G211" s="103">
        <v>1</v>
      </c>
      <c r="H211" s="106">
        <f t="shared" si="11"/>
        <v>2</v>
      </c>
      <c r="I211" s="103">
        <v>3</v>
      </c>
      <c r="J211" s="103">
        <v>0</v>
      </c>
      <c r="K211" s="103">
        <v>6</v>
      </c>
      <c r="L211" s="103">
        <v>1</v>
      </c>
      <c r="M211" s="103">
        <v>0</v>
      </c>
      <c r="N211" s="103">
        <v>0</v>
      </c>
      <c r="O211" s="103">
        <v>0</v>
      </c>
      <c r="P211" s="103">
        <v>0</v>
      </c>
      <c r="Q211" s="103">
        <v>3</v>
      </c>
      <c r="R211" s="103">
        <v>2</v>
      </c>
      <c r="S211" s="103">
        <v>2</v>
      </c>
      <c r="T211" s="103">
        <v>2</v>
      </c>
      <c r="U211" s="316">
        <v>0</v>
      </c>
      <c r="V211" s="106">
        <f t="shared" si="12"/>
        <v>9</v>
      </c>
      <c r="W211" s="103">
        <v>0</v>
      </c>
      <c r="X211" s="103">
        <v>6</v>
      </c>
      <c r="Y211" s="103">
        <v>0</v>
      </c>
      <c r="Z211" s="103">
        <v>0</v>
      </c>
      <c r="AA211" s="103">
        <v>0</v>
      </c>
      <c r="AB211" s="316">
        <v>0</v>
      </c>
      <c r="AC211" s="106">
        <f t="shared" si="13"/>
        <v>6</v>
      </c>
      <c r="AD211" s="103">
        <v>0</v>
      </c>
      <c r="AE211" s="103">
        <v>18</v>
      </c>
      <c r="AF211" s="103">
        <v>12</v>
      </c>
      <c r="AG211" s="317">
        <v>30</v>
      </c>
    </row>
    <row r="212" spans="1:33" ht="30" x14ac:dyDescent="0.25">
      <c r="A212" s="341">
        <v>204</v>
      </c>
      <c r="B212" s="308" t="s">
        <v>1112</v>
      </c>
      <c r="C212" s="104" t="s">
        <v>1623</v>
      </c>
      <c r="D212" s="104" t="s">
        <v>1624</v>
      </c>
      <c r="E212" s="104" t="s">
        <v>1625</v>
      </c>
      <c r="F212" s="103">
        <v>1</v>
      </c>
      <c r="G212" s="103">
        <v>0</v>
      </c>
      <c r="H212" s="106">
        <f t="shared" si="11"/>
        <v>1</v>
      </c>
      <c r="I212" s="103">
        <v>3</v>
      </c>
      <c r="J212" s="103">
        <v>2</v>
      </c>
      <c r="K212" s="103">
        <v>5</v>
      </c>
      <c r="L212" s="103">
        <v>1</v>
      </c>
      <c r="M212" s="103">
        <v>0</v>
      </c>
      <c r="N212" s="103">
        <v>0</v>
      </c>
      <c r="O212" s="103">
        <v>0</v>
      </c>
      <c r="P212" s="103">
        <v>0</v>
      </c>
      <c r="Q212" s="103">
        <v>0</v>
      </c>
      <c r="R212" s="103">
        <v>0</v>
      </c>
      <c r="S212" s="103">
        <v>2</v>
      </c>
      <c r="T212" s="103">
        <v>0</v>
      </c>
      <c r="U212" s="316">
        <v>0</v>
      </c>
      <c r="V212" s="106">
        <f t="shared" si="12"/>
        <v>2</v>
      </c>
      <c r="W212" s="103">
        <v>0</v>
      </c>
      <c r="X212" s="103">
        <v>2</v>
      </c>
      <c r="Y212" s="103">
        <v>0</v>
      </c>
      <c r="Z212" s="103">
        <v>0</v>
      </c>
      <c r="AA212" s="103">
        <v>0</v>
      </c>
      <c r="AB212" s="316">
        <v>0</v>
      </c>
      <c r="AC212" s="106">
        <f t="shared" si="13"/>
        <v>2</v>
      </c>
      <c r="AD212" s="103">
        <v>0</v>
      </c>
      <c r="AE212" s="103">
        <v>2</v>
      </c>
      <c r="AF212" s="103">
        <v>2</v>
      </c>
      <c r="AG212" s="317">
        <v>4</v>
      </c>
    </row>
    <row r="213" spans="1:33" ht="30" x14ac:dyDescent="0.25">
      <c r="A213" s="341">
        <v>205</v>
      </c>
      <c r="B213" s="308" t="s">
        <v>1112</v>
      </c>
      <c r="C213" s="104" t="s">
        <v>1626</v>
      </c>
      <c r="D213" s="104" t="s">
        <v>1627</v>
      </c>
      <c r="E213" s="104" t="s">
        <v>1628</v>
      </c>
      <c r="F213" s="103">
        <v>0</v>
      </c>
      <c r="G213" s="103">
        <v>1</v>
      </c>
      <c r="H213" s="106">
        <f t="shared" si="11"/>
        <v>1</v>
      </c>
      <c r="I213" s="103">
        <v>2</v>
      </c>
      <c r="J213" s="103">
        <v>0</v>
      </c>
      <c r="K213" s="103">
        <v>1</v>
      </c>
      <c r="L213" s="103">
        <v>1</v>
      </c>
      <c r="M213" s="103">
        <v>0</v>
      </c>
      <c r="N213" s="103">
        <v>0</v>
      </c>
      <c r="O213" s="103">
        <v>0</v>
      </c>
      <c r="P213" s="103">
        <v>0</v>
      </c>
      <c r="Q213" s="103">
        <v>0</v>
      </c>
      <c r="R213" s="103">
        <v>0</v>
      </c>
      <c r="S213" s="103">
        <v>6</v>
      </c>
      <c r="T213" s="103">
        <v>2</v>
      </c>
      <c r="U213" s="316">
        <v>0</v>
      </c>
      <c r="V213" s="106">
        <f t="shared" si="12"/>
        <v>8</v>
      </c>
      <c r="W213" s="103">
        <v>0</v>
      </c>
      <c r="X213" s="103">
        <v>7</v>
      </c>
      <c r="Y213" s="103">
        <v>0</v>
      </c>
      <c r="Z213" s="103">
        <v>0</v>
      </c>
      <c r="AA213" s="103">
        <v>0</v>
      </c>
      <c r="AB213" s="316">
        <v>0</v>
      </c>
      <c r="AC213" s="106">
        <f t="shared" si="13"/>
        <v>7</v>
      </c>
      <c r="AD213" s="103">
        <v>0</v>
      </c>
      <c r="AE213" s="103">
        <v>18</v>
      </c>
      <c r="AF213" s="103">
        <v>16</v>
      </c>
      <c r="AG213" s="317">
        <v>34</v>
      </c>
    </row>
    <row r="214" spans="1:33" ht="30" x14ac:dyDescent="0.25">
      <c r="A214" s="341">
        <v>206</v>
      </c>
      <c r="B214" s="308" t="s">
        <v>1112</v>
      </c>
      <c r="C214" s="104" t="s">
        <v>1629</v>
      </c>
      <c r="D214" s="104" t="s">
        <v>1514</v>
      </c>
      <c r="E214" s="104">
        <v>89638872119</v>
      </c>
      <c r="F214" s="103">
        <v>0</v>
      </c>
      <c r="G214" s="103">
        <v>1</v>
      </c>
      <c r="H214" s="106">
        <f t="shared" si="11"/>
        <v>1</v>
      </c>
      <c r="I214" s="103">
        <v>1</v>
      </c>
      <c r="J214" s="103">
        <v>0</v>
      </c>
      <c r="K214" s="103">
        <v>1</v>
      </c>
      <c r="L214" s="103">
        <v>1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3">
        <v>0</v>
      </c>
      <c r="U214" s="316">
        <v>1</v>
      </c>
      <c r="V214" s="106">
        <f t="shared" si="12"/>
        <v>0</v>
      </c>
      <c r="W214" s="103">
        <v>0</v>
      </c>
      <c r="X214" s="103">
        <v>0</v>
      </c>
      <c r="Y214" s="103">
        <v>0</v>
      </c>
      <c r="Z214" s="103">
        <v>0</v>
      </c>
      <c r="AA214" s="103">
        <v>0</v>
      </c>
      <c r="AB214" s="316">
        <v>0</v>
      </c>
      <c r="AC214" s="106">
        <f t="shared" si="13"/>
        <v>0</v>
      </c>
      <c r="AD214" s="103">
        <v>0</v>
      </c>
      <c r="AE214" s="103">
        <v>2</v>
      </c>
      <c r="AF214" s="103">
        <v>1</v>
      </c>
      <c r="AG214" s="317">
        <v>3</v>
      </c>
    </row>
    <row r="215" spans="1:33" ht="45" x14ac:dyDescent="0.25">
      <c r="A215" s="341">
        <v>207</v>
      </c>
      <c r="B215" s="308" t="s">
        <v>1112</v>
      </c>
      <c r="C215" s="104" t="s">
        <v>1630</v>
      </c>
      <c r="D215" s="104" t="s">
        <v>1631</v>
      </c>
      <c r="E215" s="104" t="s">
        <v>1632</v>
      </c>
      <c r="F215" s="103">
        <v>0</v>
      </c>
      <c r="G215" s="103">
        <v>1</v>
      </c>
      <c r="H215" s="106">
        <f t="shared" si="11"/>
        <v>1</v>
      </c>
      <c r="I215" s="103">
        <v>1</v>
      </c>
      <c r="J215" s="103">
        <v>0</v>
      </c>
      <c r="K215" s="103">
        <v>1</v>
      </c>
      <c r="L215" s="103">
        <v>1</v>
      </c>
      <c r="M215" s="103">
        <v>0</v>
      </c>
      <c r="N215" s="103">
        <v>0</v>
      </c>
      <c r="O215" s="103">
        <v>0</v>
      </c>
      <c r="P215" s="103">
        <v>0</v>
      </c>
      <c r="Q215" s="103">
        <v>0</v>
      </c>
      <c r="R215" s="103">
        <v>0</v>
      </c>
      <c r="S215" s="103">
        <v>0</v>
      </c>
      <c r="T215" s="103">
        <v>0</v>
      </c>
      <c r="U215" s="316">
        <v>0</v>
      </c>
      <c r="V215" s="106">
        <f t="shared" si="12"/>
        <v>0</v>
      </c>
      <c r="W215" s="103">
        <v>0</v>
      </c>
      <c r="X215" s="103">
        <v>0</v>
      </c>
      <c r="Y215" s="103">
        <v>0</v>
      </c>
      <c r="Z215" s="103">
        <v>0</v>
      </c>
      <c r="AA215" s="103">
        <v>0</v>
      </c>
      <c r="AB215" s="316">
        <v>0</v>
      </c>
      <c r="AC215" s="106">
        <f t="shared" si="13"/>
        <v>0</v>
      </c>
      <c r="AD215" s="103">
        <v>0</v>
      </c>
      <c r="AE215" s="103">
        <v>0</v>
      </c>
      <c r="AF215" s="103">
        <v>0</v>
      </c>
      <c r="AG215" s="317">
        <v>0</v>
      </c>
    </row>
    <row r="216" spans="1:33" ht="45" x14ac:dyDescent="0.25">
      <c r="A216" s="341">
        <v>208</v>
      </c>
      <c r="B216" s="308" t="s">
        <v>1112</v>
      </c>
      <c r="C216" s="104" t="s">
        <v>1633</v>
      </c>
      <c r="D216" s="104" t="s">
        <v>1634</v>
      </c>
      <c r="E216" s="104" t="s">
        <v>1635</v>
      </c>
      <c r="F216" s="103">
        <v>1</v>
      </c>
      <c r="G216" s="103">
        <v>0</v>
      </c>
      <c r="H216" s="106">
        <f t="shared" si="11"/>
        <v>1</v>
      </c>
      <c r="I216" s="103">
        <v>2</v>
      </c>
      <c r="J216" s="103">
        <v>17</v>
      </c>
      <c r="K216" s="103">
        <v>19</v>
      </c>
      <c r="L216" s="103">
        <v>1</v>
      </c>
      <c r="M216" s="103">
        <v>0</v>
      </c>
      <c r="N216" s="103">
        <v>0</v>
      </c>
      <c r="O216" s="103">
        <v>0</v>
      </c>
      <c r="P216" s="103">
        <v>0</v>
      </c>
      <c r="Q216" s="103">
        <v>2</v>
      </c>
      <c r="R216" s="103">
        <v>0</v>
      </c>
      <c r="S216" s="103">
        <v>0</v>
      </c>
      <c r="T216" s="103">
        <v>5</v>
      </c>
      <c r="U216" s="316">
        <v>2</v>
      </c>
      <c r="V216" s="106">
        <f t="shared" si="12"/>
        <v>7</v>
      </c>
      <c r="W216" s="103">
        <v>0</v>
      </c>
      <c r="X216" s="103">
        <v>2</v>
      </c>
      <c r="Y216" s="103">
        <v>0</v>
      </c>
      <c r="Z216" s="103">
        <v>0</v>
      </c>
      <c r="AA216" s="103">
        <v>1</v>
      </c>
      <c r="AB216" s="316">
        <v>0</v>
      </c>
      <c r="AC216" s="106">
        <f t="shared" si="13"/>
        <v>3</v>
      </c>
      <c r="AD216" s="103">
        <v>0</v>
      </c>
      <c r="AE216" s="103">
        <v>6</v>
      </c>
      <c r="AF216" s="103">
        <v>8</v>
      </c>
      <c r="AG216" s="317">
        <v>14</v>
      </c>
    </row>
    <row r="217" spans="1:33" ht="45" x14ac:dyDescent="0.25">
      <c r="A217" s="341">
        <v>209</v>
      </c>
      <c r="B217" s="308" t="s">
        <v>1112</v>
      </c>
      <c r="C217" s="104" t="s">
        <v>1636</v>
      </c>
      <c r="D217" s="104" t="s">
        <v>1637</v>
      </c>
      <c r="E217" s="104">
        <v>89531315082</v>
      </c>
      <c r="F217" s="103">
        <v>0</v>
      </c>
      <c r="G217" s="103">
        <v>1</v>
      </c>
      <c r="H217" s="106">
        <f t="shared" si="11"/>
        <v>1</v>
      </c>
      <c r="I217" s="103">
        <v>2</v>
      </c>
      <c r="J217" s="103">
        <v>1</v>
      </c>
      <c r="K217" s="103">
        <v>3</v>
      </c>
      <c r="L217" s="103">
        <v>1</v>
      </c>
      <c r="M217" s="103">
        <v>0</v>
      </c>
      <c r="N217" s="103">
        <v>0</v>
      </c>
      <c r="O217" s="103">
        <v>0</v>
      </c>
      <c r="P217" s="103">
        <v>0</v>
      </c>
      <c r="Q217" s="103">
        <v>1</v>
      </c>
      <c r="R217" s="103">
        <v>0</v>
      </c>
      <c r="S217" s="103">
        <v>0</v>
      </c>
      <c r="T217" s="103">
        <v>2</v>
      </c>
      <c r="U217" s="316">
        <v>0</v>
      </c>
      <c r="V217" s="106">
        <f t="shared" si="12"/>
        <v>3</v>
      </c>
      <c r="W217" s="103">
        <v>0</v>
      </c>
      <c r="X217" s="103">
        <v>3</v>
      </c>
      <c r="Y217" s="103">
        <v>0</v>
      </c>
      <c r="Z217" s="103">
        <v>0</v>
      </c>
      <c r="AA217" s="103">
        <v>0</v>
      </c>
      <c r="AB217" s="316">
        <v>0</v>
      </c>
      <c r="AC217" s="106">
        <f t="shared" si="13"/>
        <v>3</v>
      </c>
      <c r="AD217" s="103">
        <v>0</v>
      </c>
      <c r="AE217" s="103">
        <v>6</v>
      </c>
      <c r="AF217" s="103">
        <v>6</v>
      </c>
      <c r="AG217" s="317">
        <v>12</v>
      </c>
    </row>
    <row r="218" spans="1:33" ht="45" x14ac:dyDescent="0.25">
      <c r="A218" s="341">
        <v>210</v>
      </c>
      <c r="B218" s="308" t="s">
        <v>1112</v>
      </c>
      <c r="C218" s="104" t="s">
        <v>1638</v>
      </c>
      <c r="D218" s="104" t="s">
        <v>1639</v>
      </c>
      <c r="E218" s="104" t="s">
        <v>1640</v>
      </c>
      <c r="F218" s="103">
        <v>0</v>
      </c>
      <c r="G218" s="103">
        <v>1</v>
      </c>
      <c r="H218" s="106">
        <f t="shared" si="11"/>
        <v>1</v>
      </c>
      <c r="I218" s="103">
        <v>2</v>
      </c>
      <c r="J218" s="103">
        <v>0</v>
      </c>
      <c r="K218" s="103">
        <v>2</v>
      </c>
      <c r="L218" s="103">
        <v>1</v>
      </c>
      <c r="M218" s="103">
        <v>0</v>
      </c>
      <c r="N218" s="103">
        <v>0</v>
      </c>
      <c r="O218" s="103">
        <v>0</v>
      </c>
      <c r="P218" s="103">
        <v>0</v>
      </c>
      <c r="Q218" s="103">
        <v>3</v>
      </c>
      <c r="R218" s="103">
        <v>0</v>
      </c>
      <c r="S218" s="103">
        <v>1</v>
      </c>
      <c r="T218" s="103">
        <v>0</v>
      </c>
      <c r="U218" s="316">
        <v>0</v>
      </c>
      <c r="V218" s="106">
        <f t="shared" si="12"/>
        <v>4</v>
      </c>
      <c r="W218" s="103">
        <v>0</v>
      </c>
      <c r="X218" s="103">
        <v>4</v>
      </c>
      <c r="Y218" s="103">
        <v>0</v>
      </c>
      <c r="Z218" s="103">
        <v>0</v>
      </c>
      <c r="AA218" s="103">
        <v>0</v>
      </c>
      <c r="AB218" s="316">
        <v>0</v>
      </c>
      <c r="AC218" s="106">
        <f t="shared" si="13"/>
        <v>4</v>
      </c>
      <c r="AD218" s="103">
        <v>0</v>
      </c>
      <c r="AE218" s="103">
        <v>9</v>
      </c>
      <c r="AF218" s="103">
        <v>11</v>
      </c>
      <c r="AG218" s="317">
        <v>20</v>
      </c>
    </row>
    <row r="219" spans="1:33" ht="45" x14ac:dyDescent="0.25">
      <c r="A219" s="341">
        <v>211</v>
      </c>
      <c r="B219" s="308" t="s">
        <v>1112</v>
      </c>
      <c r="C219" s="104" t="s">
        <v>1641</v>
      </c>
      <c r="D219" s="104" t="s">
        <v>1642</v>
      </c>
      <c r="E219" s="104">
        <v>89229286107</v>
      </c>
      <c r="F219" s="103">
        <v>1</v>
      </c>
      <c r="G219" s="103">
        <v>1</v>
      </c>
      <c r="H219" s="106">
        <f t="shared" si="11"/>
        <v>2</v>
      </c>
      <c r="I219" s="103">
        <v>4</v>
      </c>
      <c r="J219" s="103">
        <v>2</v>
      </c>
      <c r="K219" s="103">
        <v>6</v>
      </c>
      <c r="L219" s="103">
        <v>1</v>
      </c>
      <c r="M219" s="103">
        <v>0</v>
      </c>
      <c r="N219" s="103">
        <v>0</v>
      </c>
      <c r="O219" s="103">
        <v>0</v>
      </c>
      <c r="P219" s="103">
        <v>0</v>
      </c>
      <c r="Q219" s="103">
        <v>9</v>
      </c>
      <c r="R219" s="103">
        <v>0</v>
      </c>
      <c r="S219" s="103">
        <v>0</v>
      </c>
      <c r="T219" s="103">
        <v>0</v>
      </c>
      <c r="U219" s="316">
        <v>0</v>
      </c>
      <c r="V219" s="106">
        <f t="shared" si="12"/>
        <v>9</v>
      </c>
      <c r="W219" s="103">
        <v>0</v>
      </c>
      <c r="X219" s="103">
        <v>8</v>
      </c>
      <c r="Y219" s="103">
        <v>0</v>
      </c>
      <c r="Z219" s="103">
        <v>1</v>
      </c>
      <c r="AA219" s="103">
        <v>0</v>
      </c>
      <c r="AB219" s="316">
        <v>0</v>
      </c>
      <c r="AC219" s="106">
        <f t="shared" si="13"/>
        <v>9</v>
      </c>
      <c r="AD219" s="103">
        <v>0</v>
      </c>
      <c r="AE219" s="103">
        <v>14</v>
      </c>
      <c r="AF219" s="103">
        <v>18</v>
      </c>
      <c r="AG219" s="317">
        <v>32</v>
      </c>
    </row>
    <row r="220" spans="1:33" ht="45" x14ac:dyDescent="0.25">
      <c r="A220" s="341">
        <v>212</v>
      </c>
      <c r="B220" s="308" t="s">
        <v>1112</v>
      </c>
      <c r="C220" s="104" t="s">
        <v>1643</v>
      </c>
      <c r="D220" s="104" t="s">
        <v>1644</v>
      </c>
      <c r="E220" s="104">
        <v>88332622535</v>
      </c>
      <c r="F220" s="103">
        <v>1</v>
      </c>
      <c r="G220" s="103">
        <v>0</v>
      </c>
      <c r="H220" s="106">
        <f t="shared" si="11"/>
        <v>1</v>
      </c>
      <c r="I220" s="103">
        <v>2</v>
      </c>
      <c r="J220" s="103">
        <v>6</v>
      </c>
      <c r="K220" s="103">
        <v>8</v>
      </c>
      <c r="L220" s="103">
        <v>1</v>
      </c>
      <c r="M220" s="103">
        <v>0</v>
      </c>
      <c r="N220" s="103">
        <v>0</v>
      </c>
      <c r="O220" s="103">
        <v>0</v>
      </c>
      <c r="P220" s="103">
        <v>0</v>
      </c>
      <c r="Q220" s="103">
        <v>2</v>
      </c>
      <c r="R220" s="103">
        <v>0</v>
      </c>
      <c r="S220" s="103">
        <v>0</v>
      </c>
      <c r="T220" s="103">
        <v>0</v>
      </c>
      <c r="U220" s="316">
        <v>2</v>
      </c>
      <c r="V220" s="106">
        <f t="shared" si="12"/>
        <v>2</v>
      </c>
      <c r="W220" s="103">
        <v>0</v>
      </c>
      <c r="X220" s="103">
        <v>3</v>
      </c>
      <c r="Y220" s="103">
        <v>0</v>
      </c>
      <c r="Z220" s="103">
        <v>1</v>
      </c>
      <c r="AA220" s="103">
        <v>0</v>
      </c>
      <c r="AB220" s="316">
        <v>0</v>
      </c>
      <c r="AC220" s="106">
        <f t="shared" si="13"/>
        <v>4</v>
      </c>
      <c r="AD220" s="103">
        <v>0</v>
      </c>
      <c r="AE220" s="103">
        <v>7</v>
      </c>
      <c r="AF220" s="103">
        <v>28</v>
      </c>
      <c r="AG220" s="317">
        <v>35</v>
      </c>
    </row>
    <row r="221" spans="1:33" ht="30" x14ac:dyDescent="0.25">
      <c r="A221" s="341">
        <v>213</v>
      </c>
      <c r="B221" s="308" t="s">
        <v>1112</v>
      </c>
      <c r="C221" s="104" t="s">
        <v>1645</v>
      </c>
      <c r="D221" s="104" t="s">
        <v>1646</v>
      </c>
      <c r="E221" s="104" t="s">
        <v>1647</v>
      </c>
      <c r="F221" s="103">
        <v>0</v>
      </c>
      <c r="G221" s="103">
        <v>1</v>
      </c>
      <c r="H221" s="106">
        <f t="shared" si="11"/>
        <v>1</v>
      </c>
      <c r="I221" s="103">
        <v>3</v>
      </c>
      <c r="J221" s="103">
        <v>0</v>
      </c>
      <c r="K221" s="103">
        <v>3</v>
      </c>
      <c r="L221" s="103">
        <v>0</v>
      </c>
      <c r="M221" s="103">
        <v>0</v>
      </c>
      <c r="N221" s="103">
        <v>0</v>
      </c>
      <c r="O221" s="103">
        <v>0</v>
      </c>
      <c r="P221" s="103">
        <v>0</v>
      </c>
      <c r="Q221" s="103">
        <v>2</v>
      </c>
      <c r="R221" s="103">
        <v>0</v>
      </c>
      <c r="S221" s="103">
        <v>1</v>
      </c>
      <c r="T221" s="103">
        <v>0</v>
      </c>
      <c r="U221" s="316">
        <v>0</v>
      </c>
      <c r="V221" s="106">
        <f t="shared" si="12"/>
        <v>3</v>
      </c>
      <c r="W221" s="103">
        <v>0</v>
      </c>
      <c r="X221" s="103">
        <v>0</v>
      </c>
      <c r="Y221" s="103">
        <v>0</v>
      </c>
      <c r="Z221" s="103">
        <v>1</v>
      </c>
      <c r="AA221" s="103">
        <v>2</v>
      </c>
      <c r="AB221" s="316">
        <v>0</v>
      </c>
      <c r="AC221" s="106">
        <f t="shared" si="13"/>
        <v>3</v>
      </c>
      <c r="AD221" s="103">
        <v>0</v>
      </c>
      <c r="AE221" s="103">
        <v>6</v>
      </c>
      <c r="AF221" s="103">
        <v>5</v>
      </c>
      <c r="AG221" s="317">
        <v>11</v>
      </c>
    </row>
    <row r="222" spans="1:33" ht="30" x14ac:dyDescent="0.25">
      <c r="A222" s="341">
        <v>214</v>
      </c>
      <c r="B222" s="308" t="s">
        <v>1112</v>
      </c>
      <c r="C222" s="104" t="s">
        <v>1648</v>
      </c>
      <c r="D222" s="104" t="s">
        <v>1649</v>
      </c>
      <c r="E222" s="104" t="s">
        <v>1650</v>
      </c>
      <c r="F222" s="103">
        <v>1</v>
      </c>
      <c r="G222" s="103">
        <v>0</v>
      </c>
      <c r="H222" s="106">
        <f t="shared" si="11"/>
        <v>1</v>
      </c>
      <c r="I222" s="103">
        <v>3</v>
      </c>
      <c r="J222" s="103">
        <v>0</v>
      </c>
      <c r="K222" s="103">
        <v>0</v>
      </c>
      <c r="L222" s="103">
        <v>1</v>
      </c>
      <c r="M222" s="103">
        <v>0</v>
      </c>
      <c r="N222" s="103">
        <v>0</v>
      </c>
      <c r="O222" s="103">
        <v>0</v>
      </c>
      <c r="P222" s="103">
        <v>0</v>
      </c>
      <c r="Q222" s="103">
        <v>3</v>
      </c>
      <c r="R222" s="103">
        <v>0</v>
      </c>
      <c r="S222" s="103">
        <v>1</v>
      </c>
      <c r="T222" s="103">
        <v>0</v>
      </c>
      <c r="U222" s="316">
        <v>0</v>
      </c>
      <c r="V222" s="106">
        <f t="shared" si="12"/>
        <v>4</v>
      </c>
      <c r="W222" s="103">
        <v>0</v>
      </c>
      <c r="X222" s="103">
        <v>1</v>
      </c>
      <c r="Y222" s="103">
        <v>3</v>
      </c>
      <c r="Z222" s="103">
        <v>0</v>
      </c>
      <c r="AA222" s="103">
        <v>0</v>
      </c>
      <c r="AB222" s="316">
        <v>0</v>
      </c>
      <c r="AC222" s="106">
        <f t="shared" si="13"/>
        <v>4</v>
      </c>
      <c r="AD222" s="103">
        <v>0</v>
      </c>
      <c r="AE222" s="103">
        <v>9</v>
      </c>
      <c r="AF222" s="103">
        <v>3</v>
      </c>
      <c r="AG222" s="317">
        <v>12</v>
      </c>
    </row>
    <row r="223" spans="1:33" ht="30" x14ac:dyDescent="0.25">
      <c r="A223" s="341">
        <v>215</v>
      </c>
      <c r="B223" s="308" t="s">
        <v>1112</v>
      </c>
      <c r="C223" s="104" t="s">
        <v>1651</v>
      </c>
      <c r="D223" s="104" t="s">
        <v>1652</v>
      </c>
      <c r="E223" s="104" t="s">
        <v>1653</v>
      </c>
      <c r="F223" s="103">
        <v>1</v>
      </c>
      <c r="G223" s="103">
        <v>0</v>
      </c>
      <c r="H223" s="106">
        <f t="shared" si="11"/>
        <v>1</v>
      </c>
      <c r="I223" s="103">
        <v>2</v>
      </c>
      <c r="J223" s="103">
        <v>4</v>
      </c>
      <c r="K223" s="103">
        <v>6</v>
      </c>
      <c r="L223" s="103">
        <v>1</v>
      </c>
      <c r="M223" s="103">
        <v>0</v>
      </c>
      <c r="N223" s="103">
        <v>0</v>
      </c>
      <c r="O223" s="103">
        <v>0</v>
      </c>
      <c r="P223" s="103">
        <v>0</v>
      </c>
      <c r="Q223" s="103">
        <v>3</v>
      </c>
      <c r="R223" s="103">
        <v>0</v>
      </c>
      <c r="S223" s="103">
        <v>0</v>
      </c>
      <c r="T223" s="103">
        <v>1</v>
      </c>
      <c r="U223" s="316">
        <v>0</v>
      </c>
      <c r="V223" s="106">
        <f t="shared" si="12"/>
        <v>4</v>
      </c>
      <c r="W223" s="103">
        <v>0</v>
      </c>
      <c r="X223" s="103">
        <v>4</v>
      </c>
      <c r="Y223" s="103">
        <v>0</v>
      </c>
      <c r="Z223" s="103">
        <v>0</v>
      </c>
      <c r="AA223" s="103">
        <v>0</v>
      </c>
      <c r="AB223" s="316">
        <v>0</v>
      </c>
      <c r="AC223" s="106">
        <f t="shared" si="13"/>
        <v>4</v>
      </c>
      <c r="AD223" s="103">
        <v>0</v>
      </c>
      <c r="AE223" s="103">
        <v>6</v>
      </c>
      <c r="AF223" s="103">
        <v>8</v>
      </c>
      <c r="AG223" s="317">
        <v>14</v>
      </c>
    </row>
    <row r="224" spans="1:33" ht="30" x14ac:dyDescent="0.25">
      <c r="A224" s="341">
        <v>216</v>
      </c>
      <c r="B224" s="308" t="s">
        <v>1112</v>
      </c>
      <c r="C224" s="104" t="s">
        <v>1654</v>
      </c>
      <c r="D224" s="104" t="s">
        <v>1655</v>
      </c>
      <c r="E224" s="104" t="s">
        <v>1656</v>
      </c>
      <c r="F224" s="103">
        <v>1</v>
      </c>
      <c r="G224" s="103">
        <v>0</v>
      </c>
      <c r="H224" s="106">
        <f t="shared" si="11"/>
        <v>1</v>
      </c>
      <c r="I224" s="103">
        <v>1</v>
      </c>
      <c r="J224" s="103">
        <v>18</v>
      </c>
      <c r="K224" s="103">
        <v>19</v>
      </c>
      <c r="L224" s="103">
        <v>1</v>
      </c>
      <c r="M224" s="103">
        <v>0</v>
      </c>
      <c r="N224" s="103">
        <v>0</v>
      </c>
      <c r="O224" s="103">
        <v>0</v>
      </c>
      <c r="P224" s="103">
        <v>0</v>
      </c>
      <c r="Q224" s="103">
        <v>29</v>
      </c>
      <c r="R224" s="103">
        <v>0</v>
      </c>
      <c r="S224" s="103">
        <v>0</v>
      </c>
      <c r="T224" s="103">
        <v>3</v>
      </c>
      <c r="U224" s="316">
        <v>0</v>
      </c>
      <c r="V224" s="106">
        <f t="shared" si="12"/>
        <v>32</v>
      </c>
      <c r="W224" s="103">
        <v>0</v>
      </c>
      <c r="X224" s="103">
        <v>24</v>
      </c>
      <c r="Y224" s="103">
        <v>0</v>
      </c>
      <c r="Z224" s="103">
        <v>8</v>
      </c>
      <c r="AA224" s="103">
        <v>0</v>
      </c>
      <c r="AB224" s="316">
        <v>0</v>
      </c>
      <c r="AC224" s="106">
        <f t="shared" si="13"/>
        <v>32</v>
      </c>
      <c r="AD224" s="103">
        <v>0</v>
      </c>
      <c r="AE224" s="103">
        <v>90</v>
      </c>
      <c r="AF224" s="103">
        <v>110</v>
      </c>
      <c r="AG224" s="317">
        <v>200</v>
      </c>
    </row>
    <row r="225" spans="1:33" ht="30" x14ac:dyDescent="0.25">
      <c r="A225" s="341">
        <v>217</v>
      </c>
      <c r="B225" s="308" t="s">
        <v>1112</v>
      </c>
      <c r="C225" s="104" t="s">
        <v>1657</v>
      </c>
      <c r="D225" s="104" t="s">
        <v>1658</v>
      </c>
      <c r="E225" s="104">
        <v>88332579015</v>
      </c>
      <c r="F225" s="103">
        <v>0</v>
      </c>
      <c r="G225" s="103">
        <v>1</v>
      </c>
      <c r="H225" s="106">
        <f t="shared" si="11"/>
        <v>1</v>
      </c>
      <c r="I225" s="103">
        <v>3</v>
      </c>
      <c r="J225" s="103">
        <v>2</v>
      </c>
      <c r="K225" s="103">
        <v>0</v>
      </c>
      <c r="L225" s="103">
        <v>1</v>
      </c>
      <c r="M225" s="103">
        <v>0</v>
      </c>
      <c r="N225" s="103">
        <v>0</v>
      </c>
      <c r="O225" s="103">
        <v>0</v>
      </c>
      <c r="P225" s="103">
        <v>0</v>
      </c>
      <c r="Q225" s="103">
        <v>0</v>
      </c>
      <c r="R225" s="103">
        <v>0</v>
      </c>
      <c r="S225" s="103">
        <v>0</v>
      </c>
      <c r="T225" s="103">
        <v>0</v>
      </c>
      <c r="U225" s="316">
        <v>0</v>
      </c>
      <c r="V225" s="106">
        <f t="shared" si="12"/>
        <v>0</v>
      </c>
      <c r="W225" s="103">
        <v>0</v>
      </c>
      <c r="X225" s="103">
        <v>0</v>
      </c>
      <c r="Y225" s="103">
        <v>0</v>
      </c>
      <c r="Z225" s="103">
        <v>0</v>
      </c>
      <c r="AA225" s="103">
        <v>0</v>
      </c>
      <c r="AB225" s="316">
        <v>0</v>
      </c>
      <c r="AC225" s="106">
        <f t="shared" si="13"/>
        <v>0</v>
      </c>
      <c r="AD225" s="103">
        <v>0</v>
      </c>
      <c r="AE225" s="103">
        <v>0</v>
      </c>
      <c r="AF225" s="103">
        <v>0</v>
      </c>
      <c r="AG225" s="317">
        <v>0</v>
      </c>
    </row>
    <row r="226" spans="1:33" ht="45" x14ac:dyDescent="0.25">
      <c r="A226" s="341">
        <v>218</v>
      </c>
      <c r="B226" s="308" t="s">
        <v>1112</v>
      </c>
      <c r="C226" s="104" t="s">
        <v>1659</v>
      </c>
      <c r="D226" s="104" t="s">
        <v>1660</v>
      </c>
      <c r="E226" s="104" t="s">
        <v>1661</v>
      </c>
      <c r="F226" s="103">
        <v>1</v>
      </c>
      <c r="G226" s="103">
        <v>0</v>
      </c>
      <c r="H226" s="106">
        <f t="shared" si="11"/>
        <v>1</v>
      </c>
      <c r="I226" s="103">
        <v>2</v>
      </c>
      <c r="J226" s="103">
        <v>0</v>
      </c>
      <c r="K226" s="103">
        <v>4</v>
      </c>
      <c r="L226" s="103">
        <v>1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2</v>
      </c>
      <c r="S226" s="103">
        <v>0</v>
      </c>
      <c r="T226" s="103">
        <v>1</v>
      </c>
      <c r="U226" s="316">
        <v>0</v>
      </c>
      <c r="V226" s="106">
        <f t="shared" si="12"/>
        <v>3</v>
      </c>
      <c r="W226" s="103">
        <v>0</v>
      </c>
      <c r="X226" s="103">
        <v>3</v>
      </c>
      <c r="Y226" s="103">
        <v>0</v>
      </c>
      <c r="Z226" s="103">
        <v>0</v>
      </c>
      <c r="AA226" s="103">
        <v>0</v>
      </c>
      <c r="AB226" s="316">
        <v>0</v>
      </c>
      <c r="AC226" s="106">
        <f t="shared" si="13"/>
        <v>3</v>
      </c>
      <c r="AD226" s="103">
        <v>0</v>
      </c>
      <c r="AE226" s="103">
        <v>7</v>
      </c>
      <c r="AF226" s="103">
        <v>6</v>
      </c>
      <c r="AG226" s="317">
        <v>13</v>
      </c>
    </row>
    <row r="227" spans="1:33" ht="30" x14ac:dyDescent="0.25">
      <c r="A227" s="341">
        <v>219</v>
      </c>
      <c r="B227" s="308" t="s">
        <v>1112</v>
      </c>
      <c r="C227" s="104" t="s">
        <v>1662</v>
      </c>
      <c r="D227" s="104" t="s">
        <v>1663</v>
      </c>
      <c r="E227" s="104" t="s">
        <v>1664</v>
      </c>
      <c r="F227" s="103">
        <v>1</v>
      </c>
      <c r="G227" s="103">
        <v>0</v>
      </c>
      <c r="H227" s="106">
        <f t="shared" si="11"/>
        <v>1</v>
      </c>
      <c r="I227" s="103">
        <v>2</v>
      </c>
      <c r="J227" s="103">
        <v>0</v>
      </c>
      <c r="K227" s="103">
        <v>1</v>
      </c>
      <c r="L227" s="103">
        <v>1</v>
      </c>
      <c r="M227" s="103">
        <v>0</v>
      </c>
      <c r="N227" s="103">
        <v>0</v>
      </c>
      <c r="O227" s="103">
        <v>0</v>
      </c>
      <c r="P227" s="103">
        <v>0</v>
      </c>
      <c r="Q227" s="103">
        <v>4</v>
      </c>
      <c r="R227" s="103">
        <v>0</v>
      </c>
      <c r="S227" s="103">
        <v>0</v>
      </c>
      <c r="T227" s="103">
        <v>0</v>
      </c>
      <c r="U227" s="316">
        <v>0</v>
      </c>
      <c r="V227" s="106">
        <f t="shared" si="12"/>
        <v>4</v>
      </c>
      <c r="W227" s="103">
        <v>0</v>
      </c>
      <c r="X227" s="103">
        <v>4</v>
      </c>
      <c r="Y227" s="103">
        <v>0</v>
      </c>
      <c r="Z227" s="103">
        <v>0</v>
      </c>
      <c r="AA227" s="103">
        <v>0</v>
      </c>
      <c r="AB227" s="316">
        <v>0</v>
      </c>
      <c r="AC227" s="106">
        <f t="shared" si="13"/>
        <v>4</v>
      </c>
      <c r="AD227" s="103">
        <v>0</v>
      </c>
      <c r="AE227" s="103">
        <v>11</v>
      </c>
      <c r="AF227" s="103">
        <v>9</v>
      </c>
      <c r="AG227" s="317">
        <v>20</v>
      </c>
    </row>
    <row r="228" spans="1:33" ht="45" x14ac:dyDescent="0.25">
      <c r="A228" s="341">
        <v>220</v>
      </c>
      <c r="B228" s="308" t="s">
        <v>1112</v>
      </c>
      <c r="C228" s="104" t="s">
        <v>1665</v>
      </c>
      <c r="D228" s="104" t="s">
        <v>1666</v>
      </c>
      <c r="E228" s="104" t="s">
        <v>1667</v>
      </c>
      <c r="F228" s="103">
        <v>1</v>
      </c>
      <c r="G228" s="103">
        <v>1</v>
      </c>
      <c r="H228" s="106">
        <f t="shared" si="11"/>
        <v>2</v>
      </c>
      <c r="I228" s="103">
        <v>3</v>
      </c>
      <c r="J228" s="103">
        <v>0</v>
      </c>
      <c r="K228" s="103">
        <v>5</v>
      </c>
      <c r="L228" s="103">
        <v>1</v>
      </c>
      <c r="M228" s="103">
        <v>0</v>
      </c>
      <c r="N228" s="103">
        <v>0</v>
      </c>
      <c r="O228" s="103">
        <v>0</v>
      </c>
      <c r="P228" s="103">
        <v>0</v>
      </c>
      <c r="Q228" s="103">
        <v>0</v>
      </c>
      <c r="R228" s="103">
        <v>0</v>
      </c>
      <c r="S228" s="103">
        <v>2</v>
      </c>
      <c r="T228" s="103">
        <v>2</v>
      </c>
      <c r="U228" s="316">
        <v>0</v>
      </c>
      <c r="V228" s="106">
        <f t="shared" si="12"/>
        <v>4</v>
      </c>
      <c r="W228" s="103">
        <v>0</v>
      </c>
      <c r="X228" s="103">
        <v>4</v>
      </c>
      <c r="Y228" s="103">
        <v>4</v>
      </c>
      <c r="Z228" s="103">
        <v>4</v>
      </c>
      <c r="AA228" s="103">
        <v>0</v>
      </c>
      <c r="AB228" s="316">
        <v>0</v>
      </c>
      <c r="AC228" s="106">
        <f t="shared" si="13"/>
        <v>12</v>
      </c>
      <c r="AD228" s="103">
        <v>0</v>
      </c>
      <c r="AE228" s="103">
        <v>10</v>
      </c>
      <c r="AF228" s="103">
        <v>5</v>
      </c>
      <c r="AG228" s="317">
        <v>15</v>
      </c>
    </row>
    <row r="229" spans="1:33" ht="60" x14ac:dyDescent="0.25">
      <c r="A229" s="341">
        <v>221</v>
      </c>
      <c r="B229" s="308" t="s">
        <v>1112</v>
      </c>
      <c r="C229" s="104" t="s">
        <v>1668</v>
      </c>
      <c r="D229" s="104" t="s">
        <v>1669</v>
      </c>
      <c r="E229" s="104" t="s">
        <v>1670</v>
      </c>
      <c r="F229" s="103">
        <v>0</v>
      </c>
      <c r="G229" s="103">
        <v>1</v>
      </c>
      <c r="H229" s="106">
        <f t="shared" si="11"/>
        <v>1</v>
      </c>
      <c r="I229" s="103">
        <v>2</v>
      </c>
      <c r="J229" s="103">
        <v>0</v>
      </c>
      <c r="K229" s="103">
        <v>0</v>
      </c>
      <c r="L229" s="103">
        <v>1</v>
      </c>
      <c r="M229" s="103">
        <v>0</v>
      </c>
      <c r="N229" s="103">
        <v>0</v>
      </c>
      <c r="O229" s="103">
        <v>0</v>
      </c>
      <c r="P229" s="103">
        <v>0</v>
      </c>
      <c r="Q229" s="103">
        <v>0</v>
      </c>
      <c r="R229" s="103">
        <v>0</v>
      </c>
      <c r="S229" s="103">
        <v>0</v>
      </c>
      <c r="T229" s="103">
        <v>1</v>
      </c>
      <c r="U229" s="316">
        <v>0</v>
      </c>
      <c r="V229" s="106">
        <f t="shared" si="12"/>
        <v>1</v>
      </c>
      <c r="W229" s="103">
        <v>0</v>
      </c>
      <c r="X229" s="103">
        <v>1</v>
      </c>
      <c r="Y229" s="103">
        <v>0</v>
      </c>
      <c r="Z229" s="103">
        <v>0</v>
      </c>
      <c r="AA229" s="103">
        <v>0</v>
      </c>
      <c r="AB229" s="316">
        <v>0</v>
      </c>
      <c r="AC229" s="106">
        <f t="shared" si="13"/>
        <v>1</v>
      </c>
      <c r="AD229" s="103">
        <v>0</v>
      </c>
      <c r="AE229" s="103">
        <v>2</v>
      </c>
      <c r="AF229" s="103">
        <v>2</v>
      </c>
      <c r="AG229" s="317">
        <v>4</v>
      </c>
    </row>
    <row r="230" spans="1:33" ht="45" x14ac:dyDescent="0.25">
      <c r="A230" s="341">
        <v>222</v>
      </c>
      <c r="B230" s="308" t="s">
        <v>1112</v>
      </c>
      <c r="C230" s="104" t="s">
        <v>1671</v>
      </c>
      <c r="D230" s="104" t="s">
        <v>1672</v>
      </c>
      <c r="E230" s="104" t="s">
        <v>1673</v>
      </c>
      <c r="F230" s="103">
        <v>1</v>
      </c>
      <c r="G230" s="103">
        <v>0</v>
      </c>
      <c r="H230" s="106">
        <f t="shared" si="11"/>
        <v>1</v>
      </c>
      <c r="I230" s="103">
        <v>1</v>
      </c>
      <c r="J230" s="103">
        <v>0</v>
      </c>
      <c r="K230" s="103">
        <v>0</v>
      </c>
      <c r="L230" s="103">
        <v>1</v>
      </c>
      <c r="M230" s="103">
        <v>0</v>
      </c>
      <c r="N230" s="103">
        <v>0</v>
      </c>
      <c r="O230" s="103">
        <v>0</v>
      </c>
      <c r="P230" s="103">
        <v>0</v>
      </c>
      <c r="Q230" s="103">
        <v>0</v>
      </c>
      <c r="R230" s="103">
        <v>0</v>
      </c>
      <c r="S230" s="103">
        <v>4</v>
      </c>
      <c r="T230" s="103">
        <v>3</v>
      </c>
      <c r="U230" s="316">
        <v>0</v>
      </c>
      <c r="V230" s="106">
        <f t="shared" si="12"/>
        <v>7</v>
      </c>
      <c r="W230" s="103">
        <v>0</v>
      </c>
      <c r="X230" s="103">
        <v>5</v>
      </c>
      <c r="Y230" s="103">
        <v>0</v>
      </c>
      <c r="Z230" s="103">
        <v>0</v>
      </c>
      <c r="AA230" s="103">
        <v>0</v>
      </c>
      <c r="AB230" s="316">
        <v>0</v>
      </c>
      <c r="AC230" s="106">
        <f t="shared" si="13"/>
        <v>5</v>
      </c>
      <c r="AD230" s="103">
        <v>0</v>
      </c>
      <c r="AE230" s="103">
        <v>3</v>
      </c>
      <c r="AF230" s="103">
        <v>17</v>
      </c>
      <c r="AG230" s="317">
        <v>20</v>
      </c>
    </row>
    <row r="231" spans="1:33" ht="45" x14ac:dyDescent="0.25">
      <c r="A231" s="341">
        <v>223</v>
      </c>
      <c r="B231" s="308" t="s">
        <v>1112</v>
      </c>
      <c r="C231" s="104" t="s">
        <v>1674</v>
      </c>
      <c r="D231" s="104" t="s">
        <v>1675</v>
      </c>
      <c r="E231" s="104" t="s">
        <v>1676</v>
      </c>
      <c r="F231" s="103">
        <v>0</v>
      </c>
      <c r="G231" s="103">
        <v>1</v>
      </c>
      <c r="H231" s="106">
        <f t="shared" si="11"/>
        <v>1</v>
      </c>
      <c r="I231" s="103">
        <v>3</v>
      </c>
      <c r="J231" s="103">
        <v>1</v>
      </c>
      <c r="K231" s="103">
        <v>0</v>
      </c>
      <c r="L231" s="103">
        <v>1</v>
      </c>
      <c r="M231" s="103">
        <v>0</v>
      </c>
      <c r="N231" s="103">
        <v>0</v>
      </c>
      <c r="O231" s="103">
        <v>0</v>
      </c>
      <c r="P231" s="103">
        <v>0</v>
      </c>
      <c r="Q231" s="103">
        <v>2</v>
      </c>
      <c r="R231" s="103">
        <v>0</v>
      </c>
      <c r="S231" s="103">
        <v>2</v>
      </c>
      <c r="T231" s="103">
        <v>0</v>
      </c>
      <c r="U231" s="316">
        <v>0</v>
      </c>
      <c r="V231" s="106">
        <f t="shared" si="12"/>
        <v>4</v>
      </c>
      <c r="W231" s="103">
        <v>0</v>
      </c>
      <c r="X231" s="103">
        <v>4</v>
      </c>
      <c r="Y231" s="103">
        <v>0</v>
      </c>
      <c r="Z231" s="103">
        <v>0</v>
      </c>
      <c r="AA231" s="103">
        <v>0</v>
      </c>
      <c r="AB231" s="316">
        <v>0</v>
      </c>
      <c r="AC231" s="106">
        <f t="shared" si="13"/>
        <v>4</v>
      </c>
      <c r="AD231" s="103">
        <v>0</v>
      </c>
      <c r="AE231" s="103">
        <v>3</v>
      </c>
      <c r="AF231" s="103">
        <v>5</v>
      </c>
      <c r="AG231" s="317">
        <v>8</v>
      </c>
    </row>
    <row r="232" spans="1:33" ht="30" x14ac:dyDescent="0.25">
      <c r="A232" s="341">
        <v>224</v>
      </c>
      <c r="B232" s="308" t="s">
        <v>1112</v>
      </c>
      <c r="C232" s="104" t="s">
        <v>1677</v>
      </c>
      <c r="D232" s="104" t="s">
        <v>1678</v>
      </c>
      <c r="E232" s="104">
        <v>79128251709</v>
      </c>
      <c r="F232" s="103">
        <v>0</v>
      </c>
      <c r="G232" s="103">
        <v>1</v>
      </c>
      <c r="H232" s="106">
        <f t="shared" si="11"/>
        <v>1</v>
      </c>
      <c r="I232" s="103">
        <v>1</v>
      </c>
      <c r="J232" s="103">
        <v>0</v>
      </c>
      <c r="K232" s="103">
        <v>1</v>
      </c>
      <c r="L232" s="103">
        <v>1</v>
      </c>
      <c r="M232" s="103">
        <v>0</v>
      </c>
      <c r="N232" s="103">
        <v>0</v>
      </c>
      <c r="O232" s="103">
        <v>0</v>
      </c>
      <c r="P232" s="103">
        <v>0</v>
      </c>
      <c r="Q232" s="103">
        <v>0</v>
      </c>
      <c r="R232" s="103">
        <v>0</v>
      </c>
      <c r="S232" s="103">
        <v>0</v>
      </c>
      <c r="T232" s="103">
        <v>0</v>
      </c>
      <c r="U232" s="316">
        <v>0</v>
      </c>
      <c r="V232" s="106">
        <f t="shared" si="12"/>
        <v>0</v>
      </c>
      <c r="W232" s="103">
        <v>0</v>
      </c>
      <c r="X232" s="103">
        <v>0</v>
      </c>
      <c r="Y232" s="103">
        <v>0</v>
      </c>
      <c r="Z232" s="103">
        <v>0</v>
      </c>
      <c r="AA232" s="103">
        <v>0</v>
      </c>
      <c r="AB232" s="316">
        <v>0</v>
      </c>
      <c r="AC232" s="106">
        <f t="shared" si="13"/>
        <v>0</v>
      </c>
      <c r="AD232" s="103">
        <v>0</v>
      </c>
      <c r="AE232" s="103">
        <v>0</v>
      </c>
      <c r="AF232" s="103">
        <v>0</v>
      </c>
      <c r="AG232" s="317">
        <v>0</v>
      </c>
    </row>
    <row r="233" spans="1:33" ht="30" x14ac:dyDescent="0.25">
      <c r="A233" s="341">
        <v>225</v>
      </c>
      <c r="B233" s="308" t="s">
        <v>1112</v>
      </c>
      <c r="C233" s="104" t="s">
        <v>1679</v>
      </c>
      <c r="D233" s="104" t="s">
        <v>1680</v>
      </c>
      <c r="E233" s="104" t="s">
        <v>1681</v>
      </c>
      <c r="F233" s="103">
        <v>0</v>
      </c>
      <c r="G233" s="103">
        <v>0</v>
      </c>
      <c r="H233" s="106">
        <f t="shared" si="11"/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  <c r="P233" s="103">
        <v>0</v>
      </c>
      <c r="Q233" s="103">
        <v>0</v>
      </c>
      <c r="R233" s="103">
        <v>0</v>
      </c>
      <c r="S233" s="103">
        <v>0</v>
      </c>
      <c r="T233" s="103">
        <v>0</v>
      </c>
      <c r="U233" s="316">
        <v>0</v>
      </c>
      <c r="V233" s="106">
        <f t="shared" si="12"/>
        <v>0</v>
      </c>
      <c r="W233" s="103">
        <v>0</v>
      </c>
      <c r="X233" s="103">
        <v>0</v>
      </c>
      <c r="Y233" s="103">
        <v>0</v>
      </c>
      <c r="Z233" s="103">
        <v>0</v>
      </c>
      <c r="AA233" s="103">
        <v>0</v>
      </c>
      <c r="AB233" s="316">
        <v>0</v>
      </c>
      <c r="AC233" s="106">
        <f t="shared" si="13"/>
        <v>0</v>
      </c>
      <c r="AD233" s="103">
        <v>0</v>
      </c>
      <c r="AE233" s="103">
        <v>0</v>
      </c>
      <c r="AF233" s="103">
        <v>0</v>
      </c>
      <c r="AG233" s="317">
        <v>0</v>
      </c>
    </row>
    <row r="234" spans="1:33" ht="30" x14ac:dyDescent="0.25">
      <c r="A234" s="341">
        <v>226</v>
      </c>
      <c r="B234" s="308" t="s">
        <v>1112</v>
      </c>
      <c r="C234" s="104" t="s">
        <v>1682</v>
      </c>
      <c r="D234" s="104" t="s">
        <v>1683</v>
      </c>
      <c r="E234" s="104">
        <v>8332356707</v>
      </c>
      <c r="F234" s="103">
        <v>0</v>
      </c>
      <c r="G234" s="103">
        <v>1</v>
      </c>
      <c r="H234" s="106">
        <f t="shared" si="11"/>
        <v>1</v>
      </c>
      <c r="I234" s="103">
        <v>2</v>
      </c>
      <c r="J234" s="103">
        <v>0</v>
      </c>
      <c r="K234" s="103">
        <v>2</v>
      </c>
      <c r="L234" s="103">
        <v>1</v>
      </c>
      <c r="M234" s="103">
        <v>0</v>
      </c>
      <c r="N234" s="103">
        <v>0</v>
      </c>
      <c r="O234" s="103">
        <v>0</v>
      </c>
      <c r="P234" s="103">
        <v>0</v>
      </c>
      <c r="Q234" s="103">
        <v>2</v>
      </c>
      <c r="R234" s="103">
        <v>0</v>
      </c>
      <c r="S234" s="103">
        <v>1</v>
      </c>
      <c r="T234" s="103">
        <v>0</v>
      </c>
      <c r="U234" s="316">
        <v>0</v>
      </c>
      <c r="V234" s="106">
        <f t="shared" si="12"/>
        <v>3</v>
      </c>
      <c r="W234" s="103">
        <v>0</v>
      </c>
      <c r="X234" s="103">
        <v>3</v>
      </c>
      <c r="Y234" s="103">
        <v>0</v>
      </c>
      <c r="Z234" s="103">
        <v>0</v>
      </c>
      <c r="AA234" s="103">
        <v>0</v>
      </c>
      <c r="AB234" s="316">
        <v>0</v>
      </c>
      <c r="AC234" s="106">
        <f t="shared" si="13"/>
        <v>3</v>
      </c>
      <c r="AD234" s="103">
        <v>0</v>
      </c>
      <c r="AE234" s="103">
        <v>0</v>
      </c>
      <c r="AF234" s="103">
        <v>6</v>
      </c>
      <c r="AG234" s="317">
        <v>6</v>
      </c>
    </row>
    <row r="235" spans="1:33" ht="30" x14ac:dyDescent="0.25">
      <c r="A235" s="341">
        <v>227</v>
      </c>
      <c r="B235" s="308" t="s">
        <v>1112</v>
      </c>
      <c r="C235" s="104" t="s">
        <v>1684</v>
      </c>
      <c r="D235" s="104" t="s">
        <v>1685</v>
      </c>
      <c r="E235" s="104">
        <v>8332552250</v>
      </c>
      <c r="F235" s="103">
        <v>1</v>
      </c>
      <c r="G235" s="103">
        <v>0</v>
      </c>
      <c r="H235" s="106">
        <f t="shared" si="11"/>
        <v>1</v>
      </c>
      <c r="I235" s="103">
        <v>1</v>
      </c>
      <c r="J235" s="103">
        <v>3</v>
      </c>
      <c r="K235" s="103">
        <v>4</v>
      </c>
      <c r="L235" s="103">
        <v>1</v>
      </c>
      <c r="M235" s="103">
        <v>0</v>
      </c>
      <c r="N235" s="103">
        <v>0</v>
      </c>
      <c r="O235" s="103">
        <v>0</v>
      </c>
      <c r="P235" s="103">
        <v>0</v>
      </c>
      <c r="Q235" s="103">
        <v>1</v>
      </c>
      <c r="R235" s="103">
        <v>0</v>
      </c>
      <c r="S235" s="103">
        <v>0</v>
      </c>
      <c r="T235" s="103">
        <v>0</v>
      </c>
      <c r="U235" s="316">
        <v>0</v>
      </c>
      <c r="V235" s="106">
        <f t="shared" si="12"/>
        <v>1</v>
      </c>
      <c r="W235" s="103">
        <v>0</v>
      </c>
      <c r="X235" s="103">
        <v>0</v>
      </c>
      <c r="Y235" s="103">
        <v>0</v>
      </c>
      <c r="Z235" s="103">
        <v>1</v>
      </c>
      <c r="AA235" s="103">
        <v>1</v>
      </c>
      <c r="AB235" s="316">
        <v>0</v>
      </c>
      <c r="AC235" s="106">
        <f t="shared" si="13"/>
        <v>2</v>
      </c>
      <c r="AD235" s="103">
        <v>0</v>
      </c>
      <c r="AE235" s="103">
        <v>3</v>
      </c>
      <c r="AF235" s="103">
        <v>4</v>
      </c>
      <c r="AG235" s="317">
        <v>7</v>
      </c>
    </row>
    <row r="236" spans="1:33" ht="30" x14ac:dyDescent="0.25">
      <c r="A236" s="341">
        <v>228</v>
      </c>
      <c r="B236" s="308" t="s">
        <v>1112</v>
      </c>
      <c r="C236" s="104" t="s">
        <v>1686</v>
      </c>
      <c r="D236" s="104" t="s">
        <v>1687</v>
      </c>
      <c r="E236" s="104">
        <v>83332606453</v>
      </c>
      <c r="F236" s="103">
        <v>0</v>
      </c>
      <c r="G236" s="103">
        <v>0</v>
      </c>
      <c r="H236" s="106">
        <f t="shared" si="11"/>
        <v>0</v>
      </c>
      <c r="I236" s="103">
        <v>1</v>
      </c>
      <c r="J236" s="103">
        <v>0</v>
      </c>
      <c r="K236" s="103">
        <v>1</v>
      </c>
      <c r="L236" s="103">
        <v>1</v>
      </c>
      <c r="M236" s="103">
        <v>0</v>
      </c>
      <c r="N236" s="103">
        <v>0</v>
      </c>
      <c r="O236" s="103">
        <v>0</v>
      </c>
      <c r="P236" s="103">
        <v>1</v>
      </c>
      <c r="Q236" s="103">
        <v>0</v>
      </c>
      <c r="R236" s="103">
        <v>0</v>
      </c>
      <c r="S236" s="103">
        <v>0</v>
      </c>
      <c r="T236" s="103">
        <v>0</v>
      </c>
      <c r="U236" s="316">
        <v>0</v>
      </c>
      <c r="V236" s="106">
        <f t="shared" si="12"/>
        <v>0</v>
      </c>
      <c r="W236" s="103">
        <v>0</v>
      </c>
      <c r="X236" s="103">
        <v>2</v>
      </c>
      <c r="Y236" s="103">
        <v>0</v>
      </c>
      <c r="Z236" s="103">
        <v>0</v>
      </c>
      <c r="AA236" s="103">
        <v>3</v>
      </c>
      <c r="AB236" s="316">
        <v>0</v>
      </c>
      <c r="AC236" s="106">
        <f t="shared" si="13"/>
        <v>5</v>
      </c>
      <c r="AD236" s="103">
        <v>0</v>
      </c>
      <c r="AE236" s="103">
        <v>1</v>
      </c>
      <c r="AF236" s="103">
        <v>28</v>
      </c>
      <c r="AG236" s="317">
        <v>29</v>
      </c>
    </row>
    <row r="237" spans="1:33" ht="30" x14ac:dyDescent="0.25">
      <c r="A237" s="341">
        <v>229</v>
      </c>
      <c r="B237" s="308" t="s">
        <v>1112</v>
      </c>
      <c r="C237" s="104" t="s">
        <v>1688</v>
      </c>
      <c r="D237" s="104" t="s">
        <v>1689</v>
      </c>
      <c r="E237" s="104">
        <v>89091345535</v>
      </c>
      <c r="F237" s="103">
        <v>1</v>
      </c>
      <c r="G237" s="103">
        <v>0</v>
      </c>
      <c r="H237" s="106">
        <f t="shared" si="11"/>
        <v>1</v>
      </c>
      <c r="I237" s="103">
        <v>3</v>
      </c>
      <c r="J237" s="103">
        <v>7</v>
      </c>
      <c r="K237" s="103">
        <v>10</v>
      </c>
      <c r="L237" s="103">
        <v>1</v>
      </c>
      <c r="M237" s="103">
        <v>0</v>
      </c>
      <c r="N237" s="103">
        <v>0</v>
      </c>
      <c r="O237" s="103">
        <v>0</v>
      </c>
      <c r="P237" s="103">
        <v>0</v>
      </c>
      <c r="Q237" s="103">
        <v>4</v>
      </c>
      <c r="R237" s="103">
        <v>0</v>
      </c>
      <c r="S237" s="103">
        <v>1</v>
      </c>
      <c r="T237" s="103">
        <v>4</v>
      </c>
      <c r="U237" s="316">
        <v>0</v>
      </c>
      <c r="V237" s="106">
        <f t="shared" si="12"/>
        <v>9</v>
      </c>
      <c r="W237" s="103">
        <v>0</v>
      </c>
      <c r="X237" s="103">
        <v>3</v>
      </c>
      <c r="Y237" s="103">
        <v>1</v>
      </c>
      <c r="Z237" s="103">
        <v>2</v>
      </c>
      <c r="AA237" s="103">
        <v>0</v>
      </c>
      <c r="AB237" s="316">
        <v>0</v>
      </c>
      <c r="AC237" s="106">
        <f t="shared" si="13"/>
        <v>6</v>
      </c>
      <c r="AD237" s="103">
        <v>1</v>
      </c>
      <c r="AE237" s="103">
        <v>10</v>
      </c>
      <c r="AF237" s="103">
        <v>23</v>
      </c>
      <c r="AG237" s="317">
        <v>33</v>
      </c>
    </row>
    <row r="238" spans="1:33" ht="105" x14ac:dyDescent="0.25">
      <c r="A238" s="341">
        <v>230</v>
      </c>
      <c r="B238" s="308" t="s">
        <v>1112</v>
      </c>
      <c r="C238" s="104" t="s">
        <v>1690</v>
      </c>
      <c r="D238" s="104" t="s">
        <v>1691</v>
      </c>
      <c r="E238" s="104" t="s">
        <v>1692</v>
      </c>
      <c r="F238" s="103">
        <v>0</v>
      </c>
      <c r="G238" s="103">
        <v>1</v>
      </c>
      <c r="H238" s="106">
        <f t="shared" si="11"/>
        <v>1</v>
      </c>
      <c r="I238" s="103">
        <v>4</v>
      </c>
      <c r="J238" s="103">
        <v>0</v>
      </c>
      <c r="K238" s="103">
        <v>4</v>
      </c>
      <c r="L238" s="103">
        <v>1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3">
        <v>7</v>
      </c>
      <c r="U238" s="316">
        <v>0</v>
      </c>
      <c r="V238" s="106">
        <f t="shared" si="12"/>
        <v>7</v>
      </c>
      <c r="W238" s="103">
        <v>0</v>
      </c>
      <c r="X238" s="103">
        <v>4</v>
      </c>
      <c r="Y238" s="103">
        <v>0</v>
      </c>
      <c r="Z238" s="103">
        <v>1</v>
      </c>
      <c r="AA238" s="103">
        <v>0</v>
      </c>
      <c r="AB238" s="316">
        <v>0</v>
      </c>
      <c r="AC238" s="106">
        <f t="shared" si="13"/>
        <v>5</v>
      </c>
      <c r="AD238" s="103">
        <v>0</v>
      </c>
      <c r="AE238" s="103">
        <v>27</v>
      </c>
      <c r="AF238" s="103">
        <v>16</v>
      </c>
      <c r="AG238" s="317">
        <v>43</v>
      </c>
    </row>
    <row r="239" spans="1:33" ht="60" x14ac:dyDescent="0.25">
      <c r="A239" s="341">
        <v>231</v>
      </c>
      <c r="B239" s="308" t="s">
        <v>1112</v>
      </c>
      <c r="C239" s="104" t="s">
        <v>1693</v>
      </c>
      <c r="D239" s="104" t="s">
        <v>1694</v>
      </c>
      <c r="E239" s="104" t="s">
        <v>1695</v>
      </c>
      <c r="F239" s="103">
        <v>0</v>
      </c>
      <c r="G239" s="103">
        <v>1</v>
      </c>
      <c r="H239" s="106">
        <f t="shared" si="11"/>
        <v>1</v>
      </c>
      <c r="I239" s="103">
        <v>5</v>
      </c>
      <c r="J239" s="103">
        <v>0</v>
      </c>
      <c r="K239" s="103">
        <v>5</v>
      </c>
      <c r="L239" s="103">
        <v>1</v>
      </c>
      <c r="M239" s="103">
        <v>0</v>
      </c>
      <c r="N239" s="103">
        <v>0</v>
      </c>
      <c r="O239" s="103">
        <v>0</v>
      </c>
      <c r="P239" s="103">
        <v>0</v>
      </c>
      <c r="Q239" s="103">
        <v>1</v>
      </c>
      <c r="R239" s="103">
        <v>0</v>
      </c>
      <c r="S239" s="103">
        <v>0</v>
      </c>
      <c r="T239" s="103">
        <v>1</v>
      </c>
      <c r="U239" s="316">
        <v>0</v>
      </c>
      <c r="V239" s="106">
        <f t="shared" si="12"/>
        <v>2</v>
      </c>
      <c r="W239" s="103">
        <v>0</v>
      </c>
      <c r="X239" s="103">
        <v>2</v>
      </c>
      <c r="Y239" s="103">
        <v>0</v>
      </c>
      <c r="Z239" s="103">
        <v>0</v>
      </c>
      <c r="AA239" s="103">
        <v>0</v>
      </c>
      <c r="AB239" s="316">
        <v>0</v>
      </c>
      <c r="AC239" s="106">
        <f t="shared" si="13"/>
        <v>2</v>
      </c>
      <c r="AD239" s="103">
        <v>0</v>
      </c>
      <c r="AE239" s="103">
        <v>15</v>
      </c>
      <c r="AF239" s="103">
        <v>3</v>
      </c>
      <c r="AG239" s="317">
        <v>18</v>
      </c>
    </row>
    <row r="240" spans="1:33" ht="45" x14ac:dyDescent="0.25">
      <c r="A240" s="341">
        <v>232</v>
      </c>
      <c r="B240" s="308" t="s">
        <v>1112</v>
      </c>
      <c r="C240" s="104" t="s">
        <v>1696</v>
      </c>
      <c r="D240" s="104" t="s">
        <v>1697</v>
      </c>
      <c r="E240" s="104" t="s">
        <v>1698</v>
      </c>
      <c r="F240" s="103">
        <v>0</v>
      </c>
      <c r="G240" s="103">
        <v>1</v>
      </c>
      <c r="H240" s="106">
        <f t="shared" si="11"/>
        <v>1</v>
      </c>
      <c r="I240" s="103">
        <v>1</v>
      </c>
      <c r="J240" s="103">
        <v>0</v>
      </c>
      <c r="K240" s="103">
        <v>1</v>
      </c>
      <c r="L240" s="103">
        <v>0</v>
      </c>
      <c r="M240" s="103">
        <v>0</v>
      </c>
      <c r="N240" s="103">
        <v>0</v>
      </c>
      <c r="O240" s="103">
        <v>0</v>
      </c>
      <c r="P240" s="103">
        <v>1</v>
      </c>
      <c r="Q240" s="103">
        <v>0</v>
      </c>
      <c r="R240" s="103">
        <v>0</v>
      </c>
      <c r="S240" s="103">
        <v>0</v>
      </c>
      <c r="T240" s="103">
        <v>0</v>
      </c>
      <c r="U240" s="316">
        <v>0</v>
      </c>
      <c r="V240" s="106">
        <f t="shared" si="12"/>
        <v>0</v>
      </c>
      <c r="W240" s="103">
        <v>0</v>
      </c>
      <c r="X240" s="103">
        <v>0</v>
      </c>
      <c r="Y240" s="103">
        <v>0</v>
      </c>
      <c r="Z240" s="103">
        <v>0</v>
      </c>
      <c r="AA240" s="103">
        <v>0</v>
      </c>
      <c r="AB240" s="316">
        <v>0</v>
      </c>
      <c r="AC240" s="106">
        <f t="shared" si="13"/>
        <v>0</v>
      </c>
      <c r="AD240" s="103">
        <v>0</v>
      </c>
      <c r="AE240" s="103">
        <v>0</v>
      </c>
      <c r="AF240" s="103">
        <v>0</v>
      </c>
      <c r="AG240" s="317">
        <v>0</v>
      </c>
    </row>
    <row r="241" spans="1:33" ht="45" x14ac:dyDescent="0.25">
      <c r="A241" s="341">
        <v>233</v>
      </c>
      <c r="B241" s="308" t="s">
        <v>1112</v>
      </c>
      <c r="C241" s="104" t="s">
        <v>1699</v>
      </c>
      <c r="D241" s="104" t="s">
        <v>1700</v>
      </c>
      <c r="E241" s="104">
        <v>88332715787</v>
      </c>
      <c r="F241" s="103">
        <v>0</v>
      </c>
      <c r="G241" s="103">
        <v>1</v>
      </c>
      <c r="H241" s="106">
        <f t="shared" si="11"/>
        <v>1</v>
      </c>
      <c r="I241" s="103">
        <v>1</v>
      </c>
      <c r="J241" s="103">
        <v>0</v>
      </c>
      <c r="K241" s="103">
        <v>4</v>
      </c>
      <c r="L241" s="103">
        <v>0</v>
      </c>
      <c r="M241" s="103">
        <v>0</v>
      </c>
      <c r="N241" s="103">
        <v>0</v>
      </c>
      <c r="O241" s="103">
        <v>0</v>
      </c>
      <c r="P241" s="103">
        <v>1</v>
      </c>
      <c r="Q241" s="103">
        <v>0</v>
      </c>
      <c r="R241" s="103">
        <v>0</v>
      </c>
      <c r="S241" s="103">
        <v>4</v>
      </c>
      <c r="T241" s="103">
        <v>0</v>
      </c>
      <c r="U241" s="316">
        <v>0</v>
      </c>
      <c r="V241" s="106">
        <f t="shared" si="12"/>
        <v>4</v>
      </c>
      <c r="W241" s="103">
        <v>0</v>
      </c>
      <c r="X241" s="103">
        <v>4</v>
      </c>
      <c r="Y241" s="103">
        <v>0</v>
      </c>
      <c r="Z241" s="103">
        <v>0</v>
      </c>
      <c r="AA241" s="103">
        <v>0</v>
      </c>
      <c r="AB241" s="316">
        <v>0</v>
      </c>
      <c r="AC241" s="106">
        <f t="shared" si="13"/>
        <v>4</v>
      </c>
      <c r="AD241" s="103">
        <v>0</v>
      </c>
      <c r="AE241" s="103">
        <v>7</v>
      </c>
      <c r="AF241" s="103">
        <v>6</v>
      </c>
      <c r="AG241" s="317">
        <v>13</v>
      </c>
    </row>
    <row r="242" spans="1:33" ht="30" x14ac:dyDescent="0.25">
      <c r="A242" s="341">
        <v>234</v>
      </c>
      <c r="B242" s="308" t="s">
        <v>1112</v>
      </c>
      <c r="C242" s="104" t="s">
        <v>1701</v>
      </c>
      <c r="D242" s="104" t="s">
        <v>1702</v>
      </c>
      <c r="E242" s="104" t="s">
        <v>1703</v>
      </c>
      <c r="F242" s="103">
        <v>0</v>
      </c>
      <c r="G242" s="103">
        <v>1</v>
      </c>
      <c r="H242" s="106">
        <f t="shared" si="11"/>
        <v>1</v>
      </c>
      <c r="I242" s="103">
        <v>3</v>
      </c>
      <c r="J242" s="103">
        <v>0</v>
      </c>
      <c r="K242" s="103">
        <v>3</v>
      </c>
      <c r="L242" s="103">
        <v>1</v>
      </c>
      <c r="M242" s="103">
        <v>0</v>
      </c>
      <c r="N242" s="103">
        <v>0</v>
      </c>
      <c r="O242" s="103">
        <v>0</v>
      </c>
      <c r="P242" s="103">
        <v>0</v>
      </c>
      <c r="Q242" s="103">
        <v>0</v>
      </c>
      <c r="R242" s="103">
        <v>0</v>
      </c>
      <c r="S242" s="103">
        <v>0</v>
      </c>
      <c r="T242" s="103">
        <v>2</v>
      </c>
      <c r="U242" s="316">
        <v>0</v>
      </c>
      <c r="V242" s="106">
        <f t="shared" si="12"/>
        <v>2</v>
      </c>
      <c r="W242" s="103">
        <v>0</v>
      </c>
      <c r="X242" s="103">
        <v>0</v>
      </c>
      <c r="Y242" s="103">
        <v>0</v>
      </c>
      <c r="Z242" s="103">
        <v>2</v>
      </c>
      <c r="AA242" s="103">
        <v>0</v>
      </c>
      <c r="AB242" s="316">
        <v>0</v>
      </c>
      <c r="AC242" s="106">
        <f t="shared" si="13"/>
        <v>2</v>
      </c>
      <c r="AD242" s="103">
        <v>0</v>
      </c>
      <c r="AE242" s="103">
        <v>11</v>
      </c>
      <c r="AF242" s="103">
        <v>6</v>
      </c>
      <c r="AG242" s="317">
        <v>17</v>
      </c>
    </row>
    <row r="243" spans="1:33" ht="45" x14ac:dyDescent="0.25">
      <c r="A243" s="341">
        <v>235</v>
      </c>
      <c r="B243" s="308" t="s">
        <v>1112</v>
      </c>
      <c r="C243" s="104" t="s">
        <v>1704</v>
      </c>
      <c r="D243" s="104" t="s">
        <v>1705</v>
      </c>
      <c r="E243" s="104" t="s">
        <v>1706</v>
      </c>
      <c r="F243" s="103">
        <v>0</v>
      </c>
      <c r="G243" s="103">
        <v>1</v>
      </c>
      <c r="H243" s="106">
        <f t="shared" si="11"/>
        <v>1</v>
      </c>
      <c r="I243" s="103">
        <v>3</v>
      </c>
      <c r="J243" s="103">
        <v>0</v>
      </c>
      <c r="K243" s="103">
        <v>3</v>
      </c>
      <c r="L243" s="103">
        <v>1</v>
      </c>
      <c r="M243" s="103">
        <v>0</v>
      </c>
      <c r="N243" s="103">
        <v>0</v>
      </c>
      <c r="O243" s="103">
        <v>0</v>
      </c>
      <c r="P243" s="103">
        <v>0</v>
      </c>
      <c r="Q243" s="103">
        <v>1</v>
      </c>
      <c r="R243" s="103">
        <v>0</v>
      </c>
      <c r="S243" s="103">
        <v>1</v>
      </c>
      <c r="T243" s="103">
        <v>0</v>
      </c>
      <c r="U243" s="316">
        <v>2</v>
      </c>
      <c r="V243" s="106">
        <f t="shared" si="12"/>
        <v>2</v>
      </c>
      <c r="W243" s="103">
        <v>0</v>
      </c>
      <c r="X243" s="103">
        <v>2</v>
      </c>
      <c r="Y243" s="103">
        <v>0</v>
      </c>
      <c r="Z243" s="103">
        <v>0</v>
      </c>
      <c r="AA243" s="103">
        <v>1</v>
      </c>
      <c r="AB243" s="316">
        <v>0</v>
      </c>
      <c r="AC243" s="106">
        <f t="shared" si="13"/>
        <v>3</v>
      </c>
      <c r="AD243" s="103">
        <v>0</v>
      </c>
      <c r="AE243" s="103">
        <v>4</v>
      </c>
      <c r="AF243" s="103">
        <v>4</v>
      </c>
      <c r="AG243" s="317">
        <v>8</v>
      </c>
    </row>
    <row r="244" spans="1:33" x14ac:dyDescent="0.25">
      <c r="H244" s="105"/>
      <c r="V244" s="105"/>
      <c r="AC244" s="23"/>
    </row>
  </sheetData>
  <mergeCells count="36">
    <mergeCell ref="S1:AG1"/>
    <mergeCell ref="A2:A6"/>
    <mergeCell ref="B2:B6"/>
    <mergeCell ref="C2:C6"/>
    <mergeCell ref="D2:D6"/>
    <mergeCell ref="E2:E6"/>
    <mergeCell ref="F2:H2"/>
    <mergeCell ref="I2:K2"/>
    <mergeCell ref="L2:P2"/>
    <mergeCell ref="Q2:V2"/>
    <mergeCell ref="X2:AC2"/>
    <mergeCell ref="AD2:AD6"/>
    <mergeCell ref="AE2:AG5"/>
    <mergeCell ref="F3:F6"/>
    <mergeCell ref="G3:G6"/>
    <mergeCell ref="H3:H6"/>
    <mergeCell ref="X3:AB3"/>
    <mergeCell ref="AC3:AC6"/>
    <mergeCell ref="X4:X6"/>
    <mergeCell ref="Y4:Y6"/>
    <mergeCell ref="Z4:Z6"/>
    <mergeCell ref="AA4:AA6"/>
    <mergeCell ref="AB4:AB6"/>
    <mergeCell ref="B8:C8"/>
    <mergeCell ref="V3:V6"/>
    <mergeCell ref="W2:W6"/>
    <mergeCell ref="M3:M6"/>
    <mergeCell ref="N3:N6"/>
    <mergeCell ref="O3:O6"/>
    <mergeCell ref="P3:P6"/>
    <mergeCell ref="Q3:U5"/>
    <mergeCell ref="I3:J4"/>
    <mergeCell ref="K3:K6"/>
    <mergeCell ref="L3:L6"/>
    <mergeCell ref="I5:I6"/>
    <mergeCell ref="J5:J6"/>
  </mergeCells>
  <conditionalFormatting sqref="F108:G108 F121:G121 F154:G154 F147:G147 F168:G168 F165:G165 I165:U165 I168:U168 I147:U147 I154:U154 I121:U121 I108:U108 W108:AB108 W121:AB121 W154:AB154 W147:AB147 W168:AB168 W165:AB165 AD165:AG165 AD168:AG168 AD147:AG147 AD154:AG154 AD121:AG121 AD108:AG108">
    <cfRule type="cellIs" dxfId="80" priority="4" operator="equal">
      <formula>0</formula>
    </cfRule>
  </conditionalFormatting>
  <conditionalFormatting sqref="F90:G90 I90:U90 W90:AB90 AD90:AG90">
    <cfRule type="cellIs" dxfId="79" priority="3" operator="equal">
      <formula>0</formula>
    </cfRule>
  </conditionalFormatting>
  <conditionalFormatting sqref="F169:G169 I169:U169 W169:AB169 AD169:AG169">
    <cfRule type="cellIs" dxfId="78" priority="1" operator="equal">
      <formula>0</formula>
    </cfRule>
  </conditionalFormatting>
  <dataValidations count="1">
    <dataValidation type="whole" operator="greaterThanOrEqual" allowBlank="1" showInputMessage="1" showErrorMessage="1" errorTitle="Внимание!" error="Пожалуйста, введите целое число, больше или равно 0." sqref="AD108:AF108 AD165:AF165 AD168:AG168 AD147:AG147 F165:G165 F108:G108 F121:G121 F147:G147 F168:G168 I168:U168 I165:U165 I108:U108 I121:U121 I147:U147 W147:AB147 W168:AB168 W165:AB165 W108:AB108 W121:AB121 AD121:AG12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7"/>
  <sheetViews>
    <sheetView zoomScale="60" zoomScaleNormal="60" workbookViewId="0">
      <selection activeCell="E8" sqref="E8"/>
    </sheetView>
  </sheetViews>
  <sheetFormatPr defaultRowHeight="15" x14ac:dyDescent="0.25"/>
  <cols>
    <col min="1" max="1" width="5.85546875" customWidth="1"/>
    <col min="2" max="2" width="21.140625" customWidth="1"/>
    <col min="3" max="3" width="21.28515625" customWidth="1"/>
    <col min="4" max="4" width="20.42578125" customWidth="1"/>
    <col min="5" max="5" width="21.5703125" customWidth="1"/>
    <col min="6" max="8" width="9.42578125" bestFit="1" customWidth="1"/>
    <col min="9" max="33" width="16.140625" bestFit="1" customWidth="1"/>
  </cols>
  <sheetData>
    <row r="1" spans="1:33" ht="16.5" thickBot="1" x14ac:dyDescent="0.3">
      <c r="A1" s="7" t="e">
        <f>+A1:AG7A1:AG7</f>
        <v>#NAME?</v>
      </c>
      <c r="B1" s="6" t="s">
        <v>531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0"/>
      <c r="R1" s="60"/>
      <c r="S1" s="225" t="s">
        <v>1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ht="16.5" thickBot="1" x14ac:dyDescent="0.3">
      <c r="A2" s="235" t="s">
        <v>2</v>
      </c>
      <c r="B2" s="238" t="s">
        <v>3</v>
      </c>
      <c r="C2" s="238" t="s">
        <v>4</v>
      </c>
      <c r="D2" s="238" t="s">
        <v>5</v>
      </c>
      <c r="E2" s="238" t="s">
        <v>6</v>
      </c>
      <c r="F2" s="204" t="s">
        <v>124</v>
      </c>
      <c r="G2" s="205"/>
      <c r="H2" s="205"/>
      <c r="I2" s="204" t="s">
        <v>7</v>
      </c>
      <c r="J2" s="205"/>
      <c r="K2" s="206"/>
      <c r="L2" s="204" t="s">
        <v>8</v>
      </c>
      <c r="M2" s="205"/>
      <c r="N2" s="205"/>
      <c r="O2" s="205"/>
      <c r="P2" s="206"/>
      <c r="Q2" s="205" t="s">
        <v>9</v>
      </c>
      <c r="R2" s="205"/>
      <c r="S2" s="205"/>
      <c r="T2" s="205"/>
      <c r="U2" s="205"/>
      <c r="V2" s="206"/>
      <c r="W2" s="201" t="s">
        <v>10</v>
      </c>
      <c r="X2" s="205" t="s">
        <v>11</v>
      </c>
      <c r="Y2" s="205"/>
      <c r="Z2" s="205"/>
      <c r="AA2" s="205"/>
      <c r="AB2" s="205"/>
      <c r="AC2" s="206"/>
      <c r="AD2" s="203" t="s">
        <v>12</v>
      </c>
      <c r="AE2" s="204" t="s">
        <v>13</v>
      </c>
      <c r="AF2" s="205"/>
      <c r="AG2" s="206"/>
    </row>
    <row r="3" spans="1:33" ht="15.75" x14ac:dyDescent="0.25">
      <c r="A3" s="236"/>
      <c r="B3" s="239"/>
      <c r="C3" s="239"/>
      <c r="D3" s="239"/>
      <c r="E3" s="239"/>
      <c r="F3" s="210" t="s">
        <v>14</v>
      </c>
      <c r="G3" s="213" t="s">
        <v>15</v>
      </c>
      <c r="H3" s="216" t="s">
        <v>16</v>
      </c>
      <c r="I3" s="204" t="s">
        <v>17</v>
      </c>
      <c r="J3" s="219"/>
      <c r="K3" s="241" t="s">
        <v>18</v>
      </c>
      <c r="L3" s="244" t="s">
        <v>19</v>
      </c>
      <c r="M3" s="231" t="s">
        <v>20</v>
      </c>
      <c r="N3" s="231" t="s">
        <v>21</v>
      </c>
      <c r="O3" s="231" t="s">
        <v>22</v>
      </c>
      <c r="P3" s="232" t="s">
        <v>23</v>
      </c>
      <c r="Q3" s="226" t="s">
        <v>24</v>
      </c>
      <c r="R3" s="227"/>
      <c r="S3" s="227"/>
      <c r="T3" s="227"/>
      <c r="U3" s="249"/>
      <c r="V3" s="228" t="s">
        <v>25</v>
      </c>
      <c r="W3" s="202"/>
      <c r="X3" s="226" t="s">
        <v>26</v>
      </c>
      <c r="Y3" s="227"/>
      <c r="Z3" s="227"/>
      <c r="AA3" s="227"/>
      <c r="AB3" s="227"/>
      <c r="AC3" s="228" t="s">
        <v>25</v>
      </c>
      <c r="AD3" s="202"/>
      <c r="AE3" s="207"/>
      <c r="AF3" s="208"/>
      <c r="AG3" s="209"/>
    </row>
    <row r="4" spans="1:33" x14ac:dyDescent="0.25">
      <c r="A4" s="236"/>
      <c r="B4" s="239"/>
      <c r="C4" s="239"/>
      <c r="D4" s="239"/>
      <c r="E4" s="239"/>
      <c r="F4" s="211"/>
      <c r="G4" s="214"/>
      <c r="H4" s="217"/>
      <c r="I4" s="220"/>
      <c r="J4" s="221"/>
      <c r="K4" s="242"/>
      <c r="L4" s="245"/>
      <c r="M4" s="184"/>
      <c r="N4" s="184"/>
      <c r="O4" s="184"/>
      <c r="P4" s="233"/>
      <c r="Q4" s="250"/>
      <c r="R4" s="251"/>
      <c r="S4" s="251"/>
      <c r="T4" s="251"/>
      <c r="U4" s="252"/>
      <c r="V4" s="229"/>
      <c r="W4" s="202"/>
      <c r="X4" s="182" t="s">
        <v>27</v>
      </c>
      <c r="Y4" s="184" t="s">
        <v>28</v>
      </c>
      <c r="Z4" s="184" t="s">
        <v>29</v>
      </c>
      <c r="AA4" s="184" t="s">
        <v>30</v>
      </c>
      <c r="AB4" s="184" t="s">
        <v>31</v>
      </c>
      <c r="AC4" s="229"/>
      <c r="AD4" s="202"/>
      <c r="AE4" s="207"/>
      <c r="AF4" s="208"/>
      <c r="AG4" s="209"/>
    </row>
    <row r="5" spans="1:33" x14ac:dyDescent="0.25">
      <c r="A5" s="236"/>
      <c r="B5" s="239"/>
      <c r="C5" s="239"/>
      <c r="D5" s="239"/>
      <c r="E5" s="239"/>
      <c r="F5" s="211"/>
      <c r="G5" s="214"/>
      <c r="H5" s="217"/>
      <c r="I5" s="182" t="s">
        <v>32</v>
      </c>
      <c r="J5" s="184" t="s">
        <v>33</v>
      </c>
      <c r="K5" s="242"/>
      <c r="L5" s="245"/>
      <c r="M5" s="184"/>
      <c r="N5" s="184"/>
      <c r="O5" s="184"/>
      <c r="P5" s="233"/>
      <c r="Q5" s="250"/>
      <c r="R5" s="251"/>
      <c r="S5" s="251"/>
      <c r="T5" s="251"/>
      <c r="U5" s="252"/>
      <c r="V5" s="229"/>
      <c r="W5" s="202"/>
      <c r="X5" s="182"/>
      <c r="Y5" s="184"/>
      <c r="Z5" s="184"/>
      <c r="AA5" s="184"/>
      <c r="AB5" s="184"/>
      <c r="AC5" s="229"/>
      <c r="AD5" s="202"/>
      <c r="AE5" s="207"/>
      <c r="AF5" s="208"/>
      <c r="AG5" s="209"/>
    </row>
    <row r="6" spans="1:33" ht="111" thickBot="1" x14ac:dyDescent="0.3">
      <c r="A6" s="237"/>
      <c r="B6" s="240"/>
      <c r="C6" s="240"/>
      <c r="D6" s="240"/>
      <c r="E6" s="240"/>
      <c r="F6" s="212"/>
      <c r="G6" s="215"/>
      <c r="H6" s="218"/>
      <c r="I6" s="247"/>
      <c r="J6" s="248"/>
      <c r="K6" s="243"/>
      <c r="L6" s="246"/>
      <c r="M6" s="185"/>
      <c r="N6" s="185"/>
      <c r="O6" s="185"/>
      <c r="P6" s="234"/>
      <c r="Q6" s="72" t="s">
        <v>34</v>
      </c>
      <c r="R6" s="73" t="s">
        <v>35</v>
      </c>
      <c r="S6" s="73" t="s">
        <v>36</v>
      </c>
      <c r="T6" s="73" t="s">
        <v>37</v>
      </c>
      <c r="U6" s="10" t="s">
        <v>38</v>
      </c>
      <c r="V6" s="230"/>
      <c r="W6" s="202"/>
      <c r="X6" s="183"/>
      <c r="Y6" s="185"/>
      <c r="Z6" s="185"/>
      <c r="AA6" s="185"/>
      <c r="AB6" s="185"/>
      <c r="AC6" s="230"/>
      <c r="AD6" s="202"/>
      <c r="AE6" s="70" t="s">
        <v>32</v>
      </c>
      <c r="AF6" s="71" t="s">
        <v>39</v>
      </c>
      <c r="AG6" s="13" t="s">
        <v>25</v>
      </c>
    </row>
    <row r="7" spans="1:33" ht="16.5" thickBot="1" x14ac:dyDescent="0.3">
      <c r="A7" s="76">
        <v>1</v>
      </c>
      <c r="B7" s="24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27</v>
      </c>
      <c r="AB7" s="19">
        <v>28</v>
      </c>
      <c r="AC7" s="19">
        <v>29</v>
      </c>
      <c r="AD7" s="19">
        <v>30</v>
      </c>
      <c r="AE7" s="19">
        <v>31</v>
      </c>
      <c r="AF7" s="19">
        <v>32</v>
      </c>
      <c r="AG7" s="24">
        <v>33</v>
      </c>
    </row>
    <row r="8" spans="1:33" s="54" customFormat="1" ht="35.25" customHeight="1" thickBot="1" x14ac:dyDescent="0.35">
      <c r="A8" s="349"/>
      <c r="B8" s="358" t="s">
        <v>792</v>
      </c>
      <c r="C8" s="359"/>
      <c r="D8" s="299"/>
      <c r="E8" s="299"/>
      <c r="F8" s="299">
        <f>SUM(F9:F97)</f>
        <v>10</v>
      </c>
      <c r="G8" s="299">
        <f>SUM(G9:G97)</f>
        <v>8</v>
      </c>
      <c r="H8" s="300">
        <f>F8+G8</f>
        <v>18</v>
      </c>
      <c r="I8" s="299">
        <f t="shared" ref="I8:U8" si="0">SUM(I9:I97)</f>
        <v>60</v>
      </c>
      <c r="J8" s="299">
        <f t="shared" si="0"/>
        <v>22</v>
      </c>
      <c r="K8" s="299">
        <f t="shared" si="0"/>
        <v>96</v>
      </c>
      <c r="L8" s="299">
        <f t="shared" si="0"/>
        <v>10</v>
      </c>
      <c r="M8" s="299">
        <f t="shared" si="0"/>
        <v>2</v>
      </c>
      <c r="N8" s="299">
        <f t="shared" si="0"/>
        <v>2</v>
      </c>
      <c r="O8" s="299">
        <f t="shared" si="0"/>
        <v>0</v>
      </c>
      <c r="P8" s="299">
        <f t="shared" si="0"/>
        <v>0</v>
      </c>
      <c r="Q8" s="299">
        <f t="shared" si="0"/>
        <v>7</v>
      </c>
      <c r="R8" s="299">
        <f t="shared" si="0"/>
        <v>0</v>
      </c>
      <c r="S8" s="299">
        <f t="shared" si="0"/>
        <v>0</v>
      </c>
      <c r="T8" s="299">
        <f t="shared" si="0"/>
        <v>5</v>
      </c>
      <c r="U8" s="300">
        <f t="shared" si="0"/>
        <v>1</v>
      </c>
      <c r="V8" s="300">
        <f>Q8+R8+S8+T8</f>
        <v>12</v>
      </c>
      <c r="W8" s="299">
        <f t="shared" ref="W8:AB8" si="1">SUM(W9:W97)</f>
        <v>0</v>
      </c>
      <c r="X8" s="299">
        <f t="shared" si="1"/>
        <v>1</v>
      </c>
      <c r="Y8" s="299">
        <f t="shared" si="1"/>
        <v>0</v>
      </c>
      <c r="Z8" s="299">
        <f t="shared" si="1"/>
        <v>5</v>
      </c>
      <c r="AA8" s="299">
        <f t="shared" si="1"/>
        <v>5</v>
      </c>
      <c r="AB8" s="300">
        <f t="shared" si="1"/>
        <v>0</v>
      </c>
      <c r="AC8" s="350">
        <f>X8+Y8+Z8+AA8</f>
        <v>11</v>
      </c>
      <c r="AD8" s="299">
        <f>SUM(AD9:AD97)</f>
        <v>0</v>
      </c>
      <c r="AE8" s="299">
        <f>SUM(AE9:AE97)</f>
        <v>43</v>
      </c>
      <c r="AF8" s="299">
        <f>SUM(AF9:AF97)</f>
        <v>53</v>
      </c>
      <c r="AG8" s="301">
        <f>AE8+AF8</f>
        <v>96</v>
      </c>
    </row>
    <row r="9" spans="1:33" ht="45" x14ac:dyDescent="0.25">
      <c r="A9" s="278">
        <v>1</v>
      </c>
      <c r="B9" s="57" t="s">
        <v>532</v>
      </c>
      <c r="C9" s="57" t="s">
        <v>533</v>
      </c>
      <c r="D9" s="57" t="s">
        <v>534</v>
      </c>
      <c r="E9" s="57" t="s">
        <v>535</v>
      </c>
      <c r="F9" s="281">
        <v>0</v>
      </c>
      <c r="G9" s="281">
        <v>0</v>
      </c>
      <c r="H9" s="291">
        <f t="shared" ref="H9:H76" si="2">F9+G9</f>
        <v>0</v>
      </c>
      <c r="I9" s="281">
        <v>0</v>
      </c>
      <c r="J9" s="281">
        <v>0</v>
      </c>
      <c r="K9" s="281">
        <v>0</v>
      </c>
      <c r="L9" s="281">
        <v>0</v>
      </c>
      <c r="M9" s="281">
        <v>0</v>
      </c>
      <c r="N9" s="281">
        <v>0</v>
      </c>
      <c r="O9" s="281">
        <v>0</v>
      </c>
      <c r="P9" s="281">
        <v>0</v>
      </c>
      <c r="Q9" s="281">
        <v>0</v>
      </c>
      <c r="R9" s="281">
        <v>0</v>
      </c>
      <c r="S9" s="281">
        <v>0</v>
      </c>
      <c r="T9" s="281">
        <v>0</v>
      </c>
      <c r="U9" s="282">
        <v>0</v>
      </c>
      <c r="V9" s="291">
        <f t="shared" ref="V9:V76" si="3">Q9+R9+S9+T9</f>
        <v>0</v>
      </c>
      <c r="W9" s="281">
        <v>0</v>
      </c>
      <c r="X9" s="281">
        <v>0</v>
      </c>
      <c r="Y9" s="281">
        <v>0</v>
      </c>
      <c r="Z9" s="281">
        <v>0</v>
      </c>
      <c r="AA9" s="281">
        <v>0</v>
      </c>
      <c r="AB9" s="356">
        <v>0</v>
      </c>
      <c r="AC9" s="348">
        <f t="shared" ref="AC9:AC72" si="4">X9+Y9+Z9+AA9</f>
        <v>0</v>
      </c>
      <c r="AD9" s="281">
        <v>0</v>
      </c>
      <c r="AE9" s="281">
        <v>0</v>
      </c>
      <c r="AF9" s="281">
        <v>0</v>
      </c>
      <c r="AG9" s="291">
        <f t="shared" ref="AG9:AG72" si="5">AE9+AF9</f>
        <v>0</v>
      </c>
    </row>
    <row r="10" spans="1:33" ht="39" customHeight="1" x14ac:dyDescent="0.25">
      <c r="A10" s="45">
        <v>2</v>
      </c>
      <c r="B10" s="75" t="s">
        <v>532</v>
      </c>
      <c r="C10" s="104" t="s">
        <v>536</v>
      </c>
      <c r="D10" s="104" t="s">
        <v>537</v>
      </c>
      <c r="E10" s="104" t="s">
        <v>538</v>
      </c>
      <c r="F10" s="45">
        <v>0</v>
      </c>
      <c r="G10" s="45">
        <v>0</v>
      </c>
      <c r="H10" s="293">
        <f t="shared" si="2"/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25">
        <v>0</v>
      </c>
      <c r="V10" s="293">
        <f t="shared" si="3"/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25">
        <v>0</v>
      </c>
      <c r="AC10" s="25">
        <f t="shared" si="4"/>
        <v>0</v>
      </c>
      <c r="AD10" s="45">
        <v>0</v>
      </c>
      <c r="AE10" s="45">
        <v>0</v>
      </c>
      <c r="AF10" s="45">
        <v>0</v>
      </c>
      <c r="AG10" s="293">
        <f t="shared" si="5"/>
        <v>0</v>
      </c>
    </row>
    <row r="11" spans="1:33" ht="30" x14ac:dyDescent="0.25">
      <c r="A11" s="45">
        <v>3</v>
      </c>
      <c r="B11" s="75" t="s">
        <v>532</v>
      </c>
      <c r="C11" s="104" t="s">
        <v>539</v>
      </c>
      <c r="D11" s="104" t="s">
        <v>540</v>
      </c>
      <c r="E11" s="104" t="s">
        <v>541</v>
      </c>
      <c r="F11" s="45">
        <v>0</v>
      </c>
      <c r="G11" s="45">
        <v>0</v>
      </c>
      <c r="H11" s="293">
        <f t="shared" si="2"/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25">
        <v>0</v>
      </c>
      <c r="V11" s="293">
        <f t="shared" si="3"/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25">
        <v>0</v>
      </c>
      <c r="AC11" s="25">
        <f t="shared" si="4"/>
        <v>0</v>
      </c>
      <c r="AD11" s="45">
        <v>0</v>
      </c>
      <c r="AE11" s="45">
        <v>0</v>
      </c>
      <c r="AF11" s="45">
        <v>0</v>
      </c>
      <c r="AG11" s="293">
        <f t="shared" si="5"/>
        <v>0</v>
      </c>
    </row>
    <row r="12" spans="1:33" ht="30" x14ac:dyDescent="0.25">
      <c r="A12" s="275">
        <v>4</v>
      </c>
      <c r="B12" s="75" t="s">
        <v>532</v>
      </c>
      <c r="C12" s="104" t="s">
        <v>542</v>
      </c>
      <c r="D12" s="104" t="s">
        <v>543</v>
      </c>
      <c r="E12" s="104" t="s">
        <v>544</v>
      </c>
      <c r="F12" s="45">
        <v>0</v>
      </c>
      <c r="G12" s="45">
        <v>0</v>
      </c>
      <c r="H12" s="293">
        <f t="shared" si="2"/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25">
        <v>0</v>
      </c>
      <c r="V12" s="293">
        <f t="shared" si="3"/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25">
        <v>0</v>
      </c>
      <c r="AC12" s="25">
        <f t="shared" si="4"/>
        <v>0</v>
      </c>
      <c r="AD12" s="45">
        <v>0</v>
      </c>
      <c r="AE12" s="45">
        <v>0</v>
      </c>
      <c r="AF12" s="45">
        <v>0</v>
      </c>
      <c r="AG12" s="293">
        <f t="shared" si="5"/>
        <v>0</v>
      </c>
    </row>
    <row r="13" spans="1:33" ht="30" x14ac:dyDescent="0.25">
      <c r="A13" s="45">
        <v>5</v>
      </c>
      <c r="B13" s="75" t="s">
        <v>532</v>
      </c>
      <c r="C13" s="104" t="s">
        <v>545</v>
      </c>
      <c r="D13" s="104" t="s">
        <v>546</v>
      </c>
      <c r="E13" s="104" t="s">
        <v>547</v>
      </c>
      <c r="F13" s="45">
        <v>0</v>
      </c>
      <c r="G13" s="45">
        <v>0</v>
      </c>
      <c r="H13" s="293">
        <f t="shared" si="2"/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25">
        <v>0</v>
      </c>
      <c r="V13" s="293">
        <f t="shared" si="3"/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25">
        <v>0</v>
      </c>
      <c r="AC13" s="25">
        <f t="shared" si="4"/>
        <v>0</v>
      </c>
      <c r="AD13" s="45">
        <v>0</v>
      </c>
      <c r="AE13" s="45">
        <v>0</v>
      </c>
      <c r="AF13" s="45">
        <v>0</v>
      </c>
      <c r="AG13" s="293">
        <f t="shared" si="5"/>
        <v>0</v>
      </c>
    </row>
    <row r="14" spans="1:33" ht="30" x14ac:dyDescent="0.25">
      <c r="A14" s="45">
        <v>6</v>
      </c>
      <c r="B14" s="75" t="s">
        <v>532</v>
      </c>
      <c r="C14" s="104" t="s">
        <v>548</v>
      </c>
      <c r="D14" s="104" t="s">
        <v>549</v>
      </c>
      <c r="E14" s="104" t="s">
        <v>550</v>
      </c>
      <c r="F14" s="45">
        <v>0</v>
      </c>
      <c r="G14" s="45">
        <v>0</v>
      </c>
      <c r="H14" s="293">
        <f t="shared" si="2"/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25">
        <v>0</v>
      </c>
      <c r="V14" s="293">
        <f t="shared" si="3"/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25">
        <v>0</v>
      </c>
      <c r="AC14" s="25">
        <f t="shared" si="4"/>
        <v>0</v>
      </c>
      <c r="AD14" s="45">
        <v>0</v>
      </c>
      <c r="AE14" s="45">
        <v>0</v>
      </c>
      <c r="AF14" s="45">
        <v>0</v>
      </c>
      <c r="AG14" s="293">
        <f t="shared" si="5"/>
        <v>0</v>
      </c>
    </row>
    <row r="15" spans="1:33" ht="30" x14ac:dyDescent="0.25">
      <c r="A15" s="275">
        <v>7</v>
      </c>
      <c r="B15" s="75" t="s">
        <v>532</v>
      </c>
      <c r="C15" s="104" t="s">
        <v>551</v>
      </c>
      <c r="D15" s="104" t="s">
        <v>552</v>
      </c>
      <c r="E15" s="104" t="s">
        <v>553</v>
      </c>
      <c r="F15" s="45">
        <v>0</v>
      </c>
      <c r="G15" s="45">
        <v>0</v>
      </c>
      <c r="H15" s="293">
        <f t="shared" si="2"/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25">
        <v>0</v>
      </c>
      <c r="V15" s="293">
        <f t="shared" si="3"/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25">
        <v>0</v>
      </c>
      <c r="AC15" s="25">
        <f t="shared" si="4"/>
        <v>0</v>
      </c>
      <c r="AD15" s="45">
        <v>0</v>
      </c>
      <c r="AE15" s="45">
        <v>0</v>
      </c>
      <c r="AF15" s="45">
        <v>0</v>
      </c>
      <c r="AG15" s="293">
        <f t="shared" si="5"/>
        <v>0</v>
      </c>
    </row>
    <row r="16" spans="1:33" ht="30" x14ac:dyDescent="0.25">
      <c r="A16" s="45">
        <v>8</v>
      </c>
      <c r="B16" s="75" t="s">
        <v>532</v>
      </c>
      <c r="C16" s="104" t="s">
        <v>554</v>
      </c>
      <c r="D16" s="104" t="s">
        <v>555</v>
      </c>
      <c r="E16" s="104" t="s">
        <v>556</v>
      </c>
      <c r="F16" s="45">
        <v>0</v>
      </c>
      <c r="G16" s="45">
        <v>0</v>
      </c>
      <c r="H16" s="293">
        <f t="shared" si="2"/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25">
        <v>0</v>
      </c>
      <c r="V16" s="293">
        <f t="shared" si="3"/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25">
        <v>0</v>
      </c>
      <c r="AC16" s="25">
        <f t="shared" si="4"/>
        <v>0</v>
      </c>
      <c r="AD16" s="45">
        <v>0</v>
      </c>
      <c r="AE16" s="45">
        <v>0</v>
      </c>
      <c r="AF16" s="45">
        <v>0</v>
      </c>
      <c r="AG16" s="293">
        <f t="shared" si="5"/>
        <v>0</v>
      </c>
    </row>
    <row r="17" spans="1:33" ht="45" x14ac:dyDescent="0.25">
      <c r="A17" s="45">
        <v>9</v>
      </c>
      <c r="B17" s="75" t="s">
        <v>532</v>
      </c>
      <c r="C17" s="104" t="s">
        <v>557</v>
      </c>
      <c r="D17" s="104" t="s">
        <v>558</v>
      </c>
      <c r="E17" s="104" t="s">
        <v>559</v>
      </c>
      <c r="F17" s="45">
        <v>0</v>
      </c>
      <c r="G17" s="45">
        <v>0</v>
      </c>
      <c r="H17" s="293">
        <f t="shared" si="2"/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25">
        <v>0</v>
      </c>
      <c r="V17" s="293">
        <f t="shared" si="3"/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25">
        <v>0</v>
      </c>
      <c r="AC17" s="25">
        <f t="shared" si="4"/>
        <v>0</v>
      </c>
      <c r="AD17" s="45">
        <v>0</v>
      </c>
      <c r="AE17" s="45">
        <v>0</v>
      </c>
      <c r="AF17" s="45">
        <v>0</v>
      </c>
      <c r="AG17" s="293">
        <f t="shared" si="5"/>
        <v>0</v>
      </c>
    </row>
    <row r="18" spans="1:33" ht="30" x14ac:dyDescent="0.25">
      <c r="A18" s="275">
        <v>10</v>
      </c>
      <c r="B18" s="75" t="s">
        <v>532</v>
      </c>
      <c r="C18" s="104" t="s">
        <v>560</v>
      </c>
      <c r="D18" s="104" t="s">
        <v>561</v>
      </c>
      <c r="E18" s="104" t="s">
        <v>562</v>
      </c>
      <c r="F18" s="45">
        <v>0</v>
      </c>
      <c r="G18" s="45">
        <v>0</v>
      </c>
      <c r="H18" s="293">
        <f t="shared" si="2"/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25">
        <v>0</v>
      </c>
      <c r="V18" s="293">
        <f t="shared" si="3"/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25">
        <v>0</v>
      </c>
      <c r="AC18" s="25">
        <f t="shared" si="4"/>
        <v>0</v>
      </c>
      <c r="AD18" s="45">
        <v>0</v>
      </c>
      <c r="AE18" s="45">
        <v>0</v>
      </c>
      <c r="AF18" s="45">
        <v>0</v>
      </c>
      <c r="AG18" s="293">
        <f t="shared" si="5"/>
        <v>0</v>
      </c>
    </row>
    <row r="19" spans="1:33" ht="30" x14ac:dyDescent="0.25">
      <c r="A19" s="45">
        <v>11</v>
      </c>
      <c r="B19" s="75" t="s">
        <v>532</v>
      </c>
      <c r="C19" s="104" t="s">
        <v>563</v>
      </c>
      <c r="D19" s="104" t="s">
        <v>564</v>
      </c>
      <c r="E19" s="104" t="s">
        <v>565</v>
      </c>
      <c r="F19" s="45">
        <v>0</v>
      </c>
      <c r="G19" s="45">
        <v>0</v>
      </c>
      <c r="H19" s="293">
        <f t="shared" si="2"/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25">
        <v>0</v>
      </c>
      <c r="V19" s="293">
        <f t="shared" si="3"/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25">
        <v>0</v>
      </c>
      <c r="AC19" s="25">
        <f t="shared" si="4"/>
        <v>0</v>
      </c>
      <c r="AD19" s="45">
        <v>0</v>
      </c>
      <c r="AE19" s="45">
        <v>0</v>
      </c>
      <c r="AF19" s="45">
        <v>0</v>
      </c>
      <c r="AG19" s="293">
        <f t="shared" si="5"/>
        <v>0</v>
      </c>
    </row>
    <row r="20" spans="1:33" ht="45" x14ac:dyDescent="0.25">
      <c r="A20" s="45">
        <v>12</v>
      </c>
      <c r="B20" s="75" t="s">
        <v>532</v>
      </c>
      <c r="C20" s="104" t="s">
        <v>566</v>
      </c>
      <c r="D20" s="104" t="s">
        <v>567</v>
      </c>
      <c r="E20" s="104" t="s">
        <v>568</v>
      </c>
      <c r="F20" s="45">
        <v>0</v>
      </c>
      <c r="G20" s="45">
        <v>0</v>
      </c>
      <c r="H20" s="293">
        <f t="shared" si="2"/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25">
        <v>0</v>
      </c>
      <c r="V20" s="293">
        <f t="shared" si="3"/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25">
        <v>0</v>
      </c>
      <c r="AC20" s="25">
        <f t="shared" si="4"/>
        <v>0</v>
      </c>
      <c r="AD20" s="45">
        <v>0</v>
      </c>
      <c r="AE20" s="45">
        <v>0</v>
      </c>
      <c r="AF20" s="45">
        <v>0</v>
      </c>
      <c r="AG20" s="293">
        <f t="shared" si="5"/>
        <v>0</v>
      </c>
    </row>
    <row r="21" spans="1:33" ht="30" x14ac:dyDescent="0.25">
      <c r="A21" s="275">
        <v>13</v>
      </c>
      <c r="B21" s="75" t="s">
        <v>532</v>
      </c>
      <c r="C21" s="104" t="s">
        <v>569</v>
      </c>
      <c r="D21" s="104" t="s">
        <v>570</v>
      </c>
      <c r="E21" s="104" t="s">
        <v>571</v>
      </c>
      <c r="F21" s="45">
        <v>0</v>
      </c>
      <c r="G21" s="45">
        <v>0</v>
      </c>
      <c r="H21" s="293">
        <f t="shared" si="2"/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25">
        <v>0</v>
      </c>
      <c r="V21" s="293">
        <f t="shared" si="3"/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25">
        <v>0</v>
      </c>
      <c r="AC21" s="25">
        <f t="shared" si="4"/>
        <v>0</v>
      </c>
      <c r="AD21" s="45">
        <v>0</v>
      </c>
      <c r="AE21" s="45">
        <v>0</v>
      </c>
      <c r="AF21" s="45">
        <v>0</v>
      </c>
      <c r="AG21" s="293">
        <f t="shared" si="5"/>
        <v>0</v>
      </c>
    </row>
    <row r="22" spans="1:33" ht="30" x14ac:dyDescent="0.25">
      <c r="A22" s="45">
        <v>14</v>
      </c>
      <c r="B22" s="75" t="s">
        <v>532</v>
      </c>
      <c r="C22" s="104" t="s">
        <v>572</v>
      </c>
      <c r="D22" s="104" t="s">
        <v>573</v>
      </c>
      <c r="E22" s="104" t="s">
        <v>574</v>
      </c>
      <c r="F22" s="45">
        <v>0</v>
      </c>
      <c r="G22" s="45">
        <v>0</v>
      </c>
      <c r="H22" s="293">
        <f t="shared" si="2"/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5">
        <v>0</v>
      </c>
      <c r="V22" s="293">
        <f t="shared" si="3"/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25">
        <v>0</v>
      </c>
      <c r="AC22" s="25">
        <f t="shared" si="4"/>
        <v>0</v>
      </c>
      <c r="AD22" s="45">
        <v>0</v>
      </c>
      <c r="AE22" s="45">
        <v>0</v>
      </c>
      <c r="AF22" s="45">
        <v>0</v>
      </c>
      <c r="AG22" s="293">
        <f t="shared" si="5"/>
        <v>0</v>
      </c>
    </row>
    <row r="23" spans="1:33" ht="30" x14ac:dyDescent="0.25">
      <c r="A23" s="45">
        <v>15</v>
      </c>
      <c r="B23" s="75" t="s">
        <v>532</v>
      </c>
      <c r="C23" s="104" t="s">
        <v>575</v>
      </c>
      <c r="D23" s="104" t="s">
        <v>576</v>
      </c>
      <c r="E23" s="104" t="s">
        <v>577</v>
      </c>
      <c r="F23" s="45">
        <v>0</v>
      </c>
      <c r="G23" s="45">
        <v>0</v>
      </c>
      <c r="H23" s="293">
        <f t="shared" si="2"/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25">
        <v>0</v>
      </c>
      <c r="V23" s="293">
        <f t="shared" si="3"/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25">
        <v>0</v>
      </c>
      <c r="AC23" s="25">
        <f t="shared" si="4"/>
        <v>0</v>
      </c>
      <c r="AD23" s="45">
        <v>0</v>
      </c>
      <c r="AE23" s="45">
        <v>0</v>
      </c>
      <c r="AF23" s="45">
        <v>0</v>
      </c>
      <c r="AG23" s="293">
        <f t="shared" si="5"/>
        <v>0</v>
      </c>
    </row>
    <row r="24" spans="1:33" ht="30" x14ac:dyDescent="0.25">
      <c r="A24" s="275">
        <v>16</v>
      </c>
      <c r="B24" s="104" t="s">
        <v>532</v>
      </c>
      <c r="C24" s="104" t="s">
        <v>578</v>
      </c>
      <c r="D24" s="104" t="s">
        <v>579</v>
      </c>
      <c r="E24" s="104" t="s">
        <v>580</v>
      </c>
      <c r="F24" s="45">
        <v>0</v>
      </c>
      <c r="G24" s="45">
        <v>0</v>
      </c>
      <c r="H24" s="293">
        <f t="shared" si="2"/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25">
        <v>0</v>
      </c>
      <c r="V24" s="293">
        <f t="shared" si="3"/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25">
        <v>0</v>
      </c>
      <c r="AC24" s="25">
        <f t="shared" si="4"/>
        <v>0</v>
      </c>
      <c r="AD24" s="45">
        <v>0</v>
      </c>
      <c r="AE24" s="45">
        <v>0</v>
      </c>
      <c r="AF24" s="45">
        <v>0</v>
      </c>
      <c r="AG24" s="293">
        <f t="shared" si="5"/>
        <v>0</v>
      </c>
    </row>
    <row r="25" spans="1:33" ht="30" x14ac:dyDescent="0.25">
      <c r="A25" s="45">
        <v>17</v>
      </c>
      <c r="B25" s="104" t="s">
        <v>532</v>
      </c>
      <c r="C25" s="104" t="s">
        <v>581</v>
      </c>
      <c r="D25" s="104" t="s">
        <v>582</v>
      </c>
      <c r="E25" s="104" t="s">
        <v>583</v>
      </c>
      <c r="F25" s="45">
        <v>0</v>
      </c>
      <c r="G25" s="45">
        <v>0</v>
      </c>
      <c r="H25" s="293">
        <f t="shared" si="2"/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25">
        <v>0</v>
      </c>
      <c r="V25" s="293">
        <f t="shared" si="3"/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5">
        <v>0</v>
      </c>
      <c r="AC25" s="25">
        <f t="shared" si="4"/>
        <v>0</v>
      </c>
      <c r="AD25" s="45">
        <v>0</v>
      </c>
      <c r="AE25" s="45">
        <v>0</v>
      </c>
      <c r="AF25" s="45">
        <v>0</v>
      </c>
      <c r="AG25" s="293">
        <f t="shared" si="5"/>
        <v>0</v>
      </c>
    </row>
    <row r="26" spans="1:33" ht="30" x14ac:dyDescent="0.25">
      <c r="A26" s="45">
        <v>18</v>
      </c>
      <c r="B26" s="104" t="s">
        <v>532</v>
      </c>
      <c r="C26" s="104" t="s">
        <v>584</v>
      </c>
      <c r="D26" s="104" t="s">
        <v>585</v>
      </c>
      <c r="E26" s="104" t="s">
        <v>586</v>
      </c>
      <c r="F26" s="45">
        <v>0</v>
      </c>
      <c r="G26" s="45">
        <v>0</v>
      </c>
      <c r="H26" s="293">
        <f t="shared" si="2"/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25">
        <v>0</v>
      </c>
      <c r="V26" s="293">
        <f t="shared" si="3"/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25">
        <v>0</v>
      </c>
      <c r="AC26" s="25">
        <f t="shared" si="4"/>
        <v>0</v>
      </c>
      <c r="AD26" s="45">
        <v>0</v>
      </c>
      <c r="AE26" s="45">
        <v>0</v>
      </c>
      <c r="AF26" s="45">
        <v>0</v>
      </c>
      <c r="AG26" s="293">
        <f t="shared" si="5"/>
        <v>0</v>
      </c>
    </row>
    <row r="27" spans="1:33" ht="30" x14ac:dyDescent="0.25">
      <c r="A27" s="275">
        <v>19</v>
      </c>
      <c r="B27" s="104" t="s">
        <v>532</v>
      </c>
      <c r="C27" s="104" t="s">
        <v>587</v>
      </c>
      <c r="D27" s="104" t="s">
        <v>588</v>
      </c>
      <c r="E27" s="104" t="s">
        <v>589</v>
      </c>
      <c r="F27" s="45">
        <v>0</v>
      </c>
      <c r="G27" s="45">
        <v>0</v>
      </c>
      <c r="H27" s="293">
        <f t="shared" si="2"/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25">
        <v>0</v>
      </c>
      <c r="V27" s="293">
        <f t="shared" si="3"/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25">
        <v>0</v>
      </c>
      <c r="AC27" s="25">
        <f t="shared" si="4"/>
        <v>0</v>
      </c>
      <c r="AD27" s="45">
        <v>0</v>
      </c>
      <c r="AE27" s="45">
        <v>0</v>
      </c>
      <c r="AF27" s="45">
        <v>0</v>
      </c>
      <c r="AG27" s="293">
        <f t="shared" si="5"/>
        <v>0</v>
      </c>
    </row>
    <row r="28" spans="1:33" ht="30" x14ac:dyDescent="0.25">
      <c r="A28" s="45">
        <v>20</v>
      </c>
      <c r="B28" s="104" t="s">
        <v>532</v>
      </c>
      <c r="C28" s="104" t="s">
        <v>590</v>
      </c>
      <c r="D28" s="104" t="s">
        <v>591</v>
      </c>
      <c r="E28" s="104" t="s">
        <v>592</v>
      </c>
      <c r="F28" s="45">
        <v>0</v>
      </c>
      <c r="G28" s="45">
        <v>0</v>
      </c>
      <c r="H28" s="293">
        <f t="shared" si="2"/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5">
        <v>0</v>
      </c>
      <c r="V28" s="293">
        <f t="shared" si="3"/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25">
        <v>0</v>
      </c>
      <c r="AC28" s="25">
        <f t="shared" si="4"/>
        <v>0</v>
      </c>
      <c r="AD28" s="45">
        <v>0</v>
      </c>
      <c r="AE28" s="45">
        <v>0</v>
      </c>
      <c r="AF28" s="45">
        <v>0</v>
      </c>
      <c r="AG28" s="293">
        <f t="shared" si="5"/>
        <v>0</v>
      </c>
    </row>
    <row r="29" spans="1:33" ht="30" x14ac:dyDescent="0.25">
      <c r="A29" s="45">
        <v>21</v>
      </c>
      <c r="B29" s="104" t="s">
        <v>532</v>
      </c>
      <c r="C29" s="104" t="s">
        <v>593</v>
      </c>
      <c r="D29" s="104" t="s">
        <v>594</v>
      </c>
      <c r="E29" s="104" t="s">
        <v>595</v>
      </c>
      <c r="F29" s="45">
        <v>0</v>
      </c>
      <c r="G29" s="45">
        <v>0</v>
      </c>
      <c r="H29" s="293">
        <f t="shared" si="2"/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5">
        <v>0</v>
      </c>
      <c r="V29" s="293">
        <f t="shared" si="3"/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25">
        <v>0</v>
      </c>
      <c r="AC29" s="25">
        <f t="shared" si="4"/>
        <v>0</v>
      </c>
      <c r="AD29" s="45">
        <v>0</v>
      </c>
      <c r="AE29" s="45">
        <v>0</v>
      </c>
      <c r="AF29" s="45">
        <v>0</v>
      </c>
      <c r="AG29" s="293">
        <f t="shared" si="5"/>
        <v>0</v>
      </c>
    </row>
    <row r="30" spans="1:33" ht="30" x14ac:dyDescent="0.25">
      <c r="A30" s="275">
        <v>22</v>
      </c>
      <c r="B30" s="104" t="s">
        <v>532</v>
      </c>
      <c r="C30" s="104" t="s">
        <v>596</v>
      </c>
      <c r="D30" s="104" t="s">
        <v>597</v>
      </c>
      <c r="E30" s="104" t="s">
        <v>598</v>
      </c>
      <c r="F30" s="45">
        <v>0</v>
      </c>
      <c r="G30" s="45">
        <v>0</v>
      </c>
      <c r="H30" s="293">
        <f t="shared" si="2"/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25">
        <v>0</v>
      </c>
      <c r="V30" s="293">
        <f t="shared" si="3"/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25">
        <v>0</v>
      </c>
      <c r="AC30" s="25">
        <f t="shared" si="4"/>
        <v>0</v>
      </c>
      <c r="AD30" s="45">
        <v>0</v>
      </c>
      <c r="AE30" s="45">
        <v>0</v>
      </c>
      <c r="AF30" s="45">
        <v>0</v>
      </c>
      <c r="AG30" s="293">
        <f t="shared" si="5"/>
        <v>0</v>
      </c>
    </row>
    <row r="31" spans="1:33" ht="45" x14ac:dyDescent="0.25">
      <c r="A31" s="45">
        <v>23</v>
      </c>
      <c r="B31" s="104" t="s">
        <v>532</v>
      </c>
      <c r="C31" s="104" t="s">
        <v>599</v>
      </c>
      <c r="D31" s="104" t="s">
        <v>600</v>
      </c>
      <c r="E31" s="104" t="s">
        <v>601</v>
      </c>
      <c r="F31" s="45">
        <v>0</v>
      </c>
      <c r="G31" s="45">
        <v>0</v>
      </c>
      <c r="H31" s="293">
        <f t="shared" si="2"/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5">
        <v>0</v>
      </c>
      <c r="V31" s="293">
        <f t="shared" si="3"/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25">
        <v>0</v>
      </c>
      <c r="AC31" s="25">
        <f t="shared" si="4"/>
        <v>0</v>
      </c>
      <c r="AD31" s="45">
        <v>0</v>
      </c>
      <c r="AE31" s="45">
        <v>0</v>
      </c>
      <c r="AF31" s="45">
        <v>0</v>
      </c>
      <c r="AG31" s="293">
        <f t="shared" si="5"/>
        <v>0</v>
      </c>
    </row>
    <row r="32" spans="1:33" ht="45" x14ac:dyDescent="0.25">
      <c r="A32" s="45">
        <v>24</v>
      </c>
      <c r="B32" s="75" t="s">
        <v>532</v>
      </c>
      <c r="C32" s="75" t="s">
        <v>786</v>
      </c>
      <c r="D32" s="75" t="s">
        <v>787</v>
      </c>
      <c r="E32" s="75" t="s">
        <v>788</v>
      </c>
      <c r="F32" s="93">
        <v>0</v>
      </c>
      <c r="G32" s="93">
        <v>0</v>
      </c>
      <c r="H32" s="17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18">
        <v>0</v>
      </c>
      <c r="V32" s="271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18">
        <v>0</v>
      </c>
      <c r="AC32" s="25">
        <f t="shared" si="4"/>
        <v>0</v>
      </c>
      <c r="AD32" s="93">
        <v>0</v>
      </c>
      <c r="AE32" s="93">
        <v>0</v>
      </c>
      <c r="AF32" s="93">
        <v>0</v>
      </c>
      <c r="AG32" s="293">
        <f t="shared" si="5"/>
        <v>0</v>
      </c>
    </row>
    <row r="33" spans="1:33" ht="33" customHeight="1" x14ac:dyDescent="0.25">
      <c r="A33" s="275">
        <v>25</v>
      </c>
      <c r="B33" s="351" t="s">
        <v>602</v>
      </c>
      <c r="C33" s="360" t="s">
        <v>1709</v>
      </c>
      <c r="D33" s="352" t="s">
        <v>603</v>
      </c>
      <c r="E33" s="352" t="s">
        <v>604</v>
      </c>
      <c r="F33" s="260">
        <v>0</v>
      </c>
      <c r="G33" s="260">
        <v>0</v>
      </c>
      <c r="H33" s="293">
        <f t="shared" si="2"/>
        <v>0</v>
      </c>
      <c r="I33" s="260">
        <v>0</v>
      </c>
      <c r="J33" s="260">
        <v>0</v>
      </c>
      <c r="K33" s="260">
        <v>0</v>
      </c>
      <c r="L33" s="260">
        <v>0</v>
      </c>
      <c r="M33" s="260">
        <v>0</v>
      </c>
      <c r="N33" s="260">
        <v>0</v>
      </c>
      <c r="O33" s="260">
        <v>0</v>
      </c>
      <c r="P33" s="260">
        <v>0</v>
      </c>
      <c r="Q33" s="260">
        <v>0</v>
      </c>
      <c r="R33" s="260">
        <v>0</v>
      </c>
      <c r="S33" s="260">
        <v>0</v>
      </c>
      <c r="T33" s="260">
        <v>0</v>
      </c>
      <c r="U33" s="273">
        <v>0</v>
      </c>
      <c r="V33" s="293">
        <f t="shared" si="3"/>
        <v>0</v>
      </c>
      <c r="W33" s="260">
        <v>0</v>
      </c>
      <c r="X33" s="260">
        <v>0</v>
      </c>
      <c r="Y33" s="260">
        <v>0</v>
      </c>
      <c r="Z33" s="260">
        <v>0</v>
      </c>
      <c r="AA33" s="260">
        <v>0</v>
      </c>
      <c r="AB33" s="273">
        <v>0</v>
      </c>
      <c r="AC33" s="25">
        <f t="shared" si="4"/>
        <v>0</v>
      </c>
      <c r="AD33" s="260">
        <v>0</v>
      </c>
      <c r="AE33" s="260">
        <v>0</v>
      </c>
      <c r="AF33" s="260">
        <v>0</v>
      </c>
      <c r="AG33" s="293">
        <f t="shared" si="5"/>
        <v>0</v>
      </c>
    </row>
    <row r="34" spans="1:33" ht="33" customHeight="1" x14ac:dyDescent="0.25">
      <c r="A34" s="45">
        <v>26</v>
      </c>
      <c r="B34" s="351" t="s">
        <v>602</v>
      </c>
      <c r="C34" s="77" t="s">
        <v>637</v>
      </c>
      <c r="D34" s="104" t="s">
        <v>605</v>
      </c>
      <c r="E34" s="352" t="s">
        <v>606</v>
      </c>
      <c r="F34" s="45">
        <v>0</v>
      </c>
      <c r="G34" s="45">
        <v>0</v>
      </c>
      <c r="H34" s="293">
        <f t="shared" si="2"/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5">
        <v>0</v>
      </c>
      <c r="V34" s="293">
        <f t="shared" si="3"/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25">
        <v>0</v>
      </c>
      <c r="AC34" s="25">
        <f t="shared" si="4"/>
        <v>0</v>
      </c>
      <c r="AD34" s="45">
        <v>0</v>
      </c>
      <c r="AE34" s="45">
        <v>0</v>
      </c>
      <c r="AF34" s="45">
        <v>0</v>
      </c>
      <c r="AG34" s="293">
        <f t="shared" si="5"/>
        <v>0</v>
      </c>
    </row>
    <row r="35" spans="1:33" ht="33" customHeight="1" x14ac:dyDescent="0.25">
      <c r="A35" s="45">
        <v>27</v>
      </c>
      <c r="B35" s="351" t="s">
        <v>602</v>
      </c>
      <c r="C35" s="77" t="s">
        <v>638</v>
      </c>
      <c r="D35" s="104" t="s">
        <v>607</v>
      </c>
      <c r="E35" s="352" t="s">
        <v>608</v>
      </c>
      <c r="F35" s="45">
        <f>$F$10</f>
        <v>0</v>
      </c>
      <c r="G35" s="45">
        <v>0</v>
      </c>
      <c r="H35" s="293">
        <f t="shared" si="2"/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5">
        <v>0</v>
      </c>
      <c r="V35" s="293">
        <f t="shared" si="3"/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25">
        <v>0</v>
      </c>
      <c r="AC35" s="25">
        <f t="shared" si="4"/>
        <v>0</v>
      </c>
      <c r="AD35" s="45">
        <v>0</v>
      </c>
      <c r="AE35" s="45">
        <v>0</v>
      </c>
      <c r="AF35" s="45">
        <v>0</v>
      </c>
      <c r="AG35" s="293">
        <f t="shared" si="5"/>
        <v>0</v>
      </c>
    </row>
    <row r="36" spans="1:33" ht="33" customHeight="1" x14ac:dyDescent="0.25">
      <c r="A36" s="275">
        <v>28</v>
      </c>
      <c r="B36" s="351" t="s">
        <v>602</v>
      </c>
      <c r="C36" s="77" t="s">
        <v>639</v>
      </c>
      <c r="D36" s="104" t="s">
        <v>609</v>
      </c>
      <c r="E36" s="352" t="s">
        <v>610</v>
      </c>
      <c r="F36" s="45">
        <v>0</v>
      </c>
      <c r="G36" s="45">
        <v>0</v>
      </c>
      <c r="H36" s="293">
        <f t="shared" si="2"/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5">
        <v>0</v>
      </c>
      <c r="V36" s="293">
        <f t="shared" si="3"/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25">
        <v>0</v>
      </c>
      <c r="AC36" s="25">
        <f t="shared" si="4"/>
        <v>0</v>
      </c>
      <c r="AD36" s="45">
        <v>0</v>
      </c>
      <c r="AE36" s="45">
        <v>0</v>
      </c>
      <c r="AF36" s="45">
        <v>0</v>
      </c>
      <c r="AG36" s="293">
        <f t="shared" si="5"/>
        <v>0</v>
      </c>
    </row>
    <row r="37" spans="1:33" ht="33" customHeight="1" x14ac:dyDescent="0.25">
      <c r="A37" s="45">
        <v>29</v>
      </c>
      <c r="B37" s="351" t="s">
        <v>602</v>
      </c>
      <c r="C37" s="77" t="s">
        <v>640</v>
      </c>
      <c r="D37" s="104" t="s">
        <v>611</v>
      </c>
      <c r="E37" s="352" t="s">
        <v>612</v>
      </c>
      <c r="F37" s="45">
        <v>0</v>
      </c>
      <c r="G37" s="45">
        <v>0</v>
      </c>
      <c r="H37" s="293">
        <f t="shared" si="2"/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5">
        <v>0</v>
      </c>
      <c r="V37" s="293">
        <f t="shared" si="3"/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25">
        <v>0</v>
      </c>
      <c r="AC37" s="25">
        <f t="shared" si="4"/>
        <v>0</v>
      </c>
      <c r="AD37" s="45">
        <v>0</v>
      </c>
      <c r="AE37" s="45">
        <v>0</v>
      </c>
      <c r="AF37" s="45">
        <v>0</v>
      </c>
      <c r="AG37" s="293">
        <f t="shared" si="5"/>
        <v>0</v>
      </c>
    </row>
    <row r="38" spans="1:33" ht="33" customHeight="1" x14ac:dyDescent="0.25">
      <c r="A38" s="45">
        <v>30</v>
      </c>
      <c r="B38" s="351" t="s">
        <v>602</v>
      </c>
      <c r="C38" s="77" t="s">
        <v>641</v>
      </c>
      <c r="D38" s="104" t="s">
        <v>613</v>
      </c>
      <c r="E38" s="352" t="s">
        <v>614</v>
      </c>
      <c r="F38" s="45">
        <v>0</v>
      </c>
      <c r="G38" s="45">
        <v>0</v>
      </c>
      <c r="H38" s="293">
        <f t="shared" si="2"/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5">
        <v>0</v>
      </c>
      <c r="V38" s="293">
        <f t="shared" si="3"/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25">
        <v>0</v>
      </c>
      <c r="AC38" s="25">
        <f t="shared" si="4"/>
        <v>0</v>
      </c>
      <c r="AD38" s="45">
        <v>0</v>
      </c>
      <c r="AE38" s="45">
        <v>0</v>
      </c>
      <c r="AF38" s="45">
        <v>0</v>
      </c>
      <c r="AG38" s="293">
        <f t="shared" si="5"/>
        <v>0</v>
      </c>
    </row>
    <row r="39" spans="1:33" ht="33" customHeight="1" x14ac:dyDescent="0.25">
      <c r="A39" s="275">
        <v>31</v>
      </c>
      <c r="B39" s="351" t="s">
        <v>602</v>
      </c>
      <c r="C39" s="77" t="s">
        <v>642</v>
      </c>
      <c r="D39" s="104" t="s">
        <v>615</v>
      </c>
      <c r="E39" s="352" t="s">
        <v>616</v>
      </c>
      <c r="F39" s="45">
        <v>0</v>
      </c>
      <c r="G39" s="45">
        <v>0</v>
      </c>
      <c r="H39" s="293">
        <f t="shared" si="2"/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5">
        <v>0</v>
      </c>
      <c r="V39" s="293">
        <f t="shared" si="3"/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25">
        <v>0</v>
      </c>
      <c r="AC39" s="25">
        <f t="shared" si="4"/>
        <v>0</v>
      </c>
      <c r="AD39" s="45">
        <v>0</v>
      </c>
      <c r="AE39" s="45">
        <v>0</v>
      </c>
      <c r="AF39" s="45">
        <v>0</v>
      </c>
      <c r="AG39" s="293">
        <f t="shared" si="5"/>
        <v>0</v>
      </c>
    </row>
    <row r="40" spans="1:33" ht="33" customHeight="1" x14ac:dyDescent="0.25">
      <c r="A40" s="45">
        <v>32</v>
      </c>
      <c r="B40" s="351" t="s">
        <v>602</v>
      </c>
      <c r="C40" s="77" t="s">
        <v>643</v>
      </c>
      <c r="D40" s="104" t="s">
        <v>617</v>
      </c>
      <c r="E40" s="352" t="s">
        <v>618</v>
      </c>
      <c r="F40" s="45">
        <v>0</v>
      </c>
      <c r="G40" s="45">
        <v>0</v>
      </c>
      <c r="H40" s="293">
        <f t="shared" si="2"/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5">
        <v>0</v>
      </c>
      <c r="V40" s="293">
        <f t="shared" si="3"/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25">
        <v>0</v>
      </c>
      <c r="AC40" s="25">
        <f t="shared" si="4"/>
        <v>0</v>
      </c>
      <c r="AD40" s="45">
        <v>0</v>
      </c>
      <c r="AE40" s="45">
        <v>0</v>
      </c>
      <c r="AF40" s="45">
        <v>0</v>
      </c>
      <c r="AG40" s="293">
        <f t="shared" si="5"/>
        <v>0</v>
      </c>
    </row>
    <row r="41" spans="1:33" ht="33" customHeight="1" x14ac:dyDescent="0.25">
      <c r="A41" s="45">
        <v>33</v>
      </c>
      <c r="B41" s="351" t="s">
        <v>602</v>
      </c>
      <c r="C41" s="77" t="s">
        <v>644</v>
      </c>
      <c r="D41" s="104" t="s">
        <v>619</v>
      </c>
      <c r="E41" s="352" t="s">
        <v>620</v>
      </c>
      <c r="F41" s="45">
        <v>0</v>
      </c>
      <c r="G41" s="45">
        <v>0</v>
      </c>
      <c r="H41" s="293">
        <f t="shared" si="2"/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5">
        <v>0</v>
      </c>
      <c r="V41" s="293">
        <f t="shared" si="3"/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25">
        <v>0</v>
      </c>
      <c r="AC41" s="25">
        <f t="shared" si="4"/>
        <v>0</v>
      </c>
      <c r="AD41" s="45">
        <v>0</v>
      </c>
      <c r="AE41" s="45">
        <v>0</v>
      </c>
      <c r="AF41" s="45">
        <v>0</v>
      </c>
      <c r="AG41" s="293">
        <f t="shared" si="5"/>
        <v>0</v>
      </c>
    </row>
    <row r="42" spans="1:33" ht="33" customHeight="1" x14ac:dyDescent="0.25">
      <c r="A42" s="275">
        <v>34</v>
      </c>
      <c r="B42" s="351" t="s">
        <v>602</v>
      </c>
      <c r="C42" s="77" t="s">
        <v>645</v>
      </c>
      <c r="D42" s="104" t="s">
        <v>621</v>
      </c>
      <c r="E42" s="352" t="s">
        <v>622</v>
      </c>
      <c r="F42" s="45">
        <v>0</v>
      </c>
      <c r="G42" s="45">
        <v>0</v>
      </c>
      <c r="H42" s="293">
        <f t="shared" si="2"/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5">
        <v>0</v>
      </c>
      <c r="V42" s="293">
        <f t="shared" si="3"/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25">
        <v>0</v>
      </c>
      <c r="AC42" s="25">
        <f t="shared" si="4"/>
        <v>0</v>
      </c>
      <c r="AD42" s="45">
        <v>0</v>
      </c>
      <c r="AE42" s="45">
        <v>0</v>
      </c>
      <c r="AF42" s="45">
        <v>0</v>
      </c>
      <c r="AG42" s="293">
        <f t="shared" si="5"/>
        <v>0</v>
      </c>
    </row>
    <row r="43" spans="1:33" ht="33" customHeight="1" x14ac:dyDescent="0.25">
      <c r="A43" s="45">
        <v>35</v>
      </c>
      <c r="B43" s="351" t="s">
        <v>602</v>
      </c>
      <c r="C43" s="77" t="s">
        <v>646</v>
      </c>
      <c r="D43" s="104" t="s">
        <v>623</v>
      </c>
      <c r="E43" s="352" t="s">
        <v>624</v>
      </c>
      <c r="F43" s="45">
        <v>0</v>
      </c>
      <c r="G43" s="45">
        <v>0</v>
      </c>
      <c r="H43" s="293">
        <f t="shared" si="2"/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25">
        <v>0</v>
      </c>
      <c r="V43" s="293">
        <f t="shared" si="3"/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25">
        <v>0</v>
      </c>
      <c r="AC43" s="25">
        <f t="shared" si="4"/>
        <v>0</v>
      </c>
      <c r="AD43" s="45">
        <v>0</v>
      </c>
      <c r="AE43" s="45">
        <v>0</v>
      </c>
      <c r="AF43" s="45">
        <v>0</v>
      </c>
      <c r="AG43" s="293">
        <f t="shared" si="5"/>
        <v>0</v>
      </c>
    </row>
    <row r="44" spans="1:33" ht="33" customHeight="1" x14ac:dyDescent="0.25">
      <c r="A44" s="45">
        <v>36</v>
      </c>
      <c r="B44" s="351" t="s">
        <v>602</v>
      </c>
      <c r="C44" s="77" t="s">
        <v>647</v>
      </c>
      <c r="D44" s="104" t="s">
        <v>625</v>
      </c>
      <c r="E44" s="352" t="s">
        <v>626</v>
      </c>
      <c r="F44" s="45">
        <v>0</v>
      </c>
      <c r="G44" s="45">
        <v>0</v>
      </c>
      <c r="H44" s="293">
        <f t="shared" si="2"/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5">
        <v>0</v>
      </c>
      <c r="V44" s="293">
        <f t="shared" si="3"/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25">
        <v>0</v>
      </c>
      <c r="AC44" s="25">
        <f t="shared" si="4"/>
        <v>0</v>
      </c>
      <c r="AD44" s="45">
        <v>0</v>
      </c>
      <c r="AE44" s="45">
        <v>0</v>
      </c>
      <c r="AF44" s="45">
        <v>0</v>
      </c>
      <c r="AG44" s="293">
        <f t="shared" si="5"/>
        <v>0</v>
      </c>
    </row>
    <row r="45" spans="1:33" ht="33" customHeight="1" x14ac:dyDescent="0.25">
      <c r="A45" s="275">
        <v>37</v>
      </c>
      <c r="B45" s="351" t="s">
        <v>602</v>
      </c>
      <c r="C45" s="78" t="s">
        <v>648</v>
      </c>
      <c r="D45" s="104" t="s">
        <v>627</v>
      </c>
      <c r="E45" s="352" t="s">
        <v>628</v>
      </c>
      <c r="F45" s="45">
        <v>0</v>
      </c>
      <c r="G45" s="45">
        <v>0</v>
      </c>
      <c r="H45" s="293">
        <f t="shared" si="2"/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5">
        <v>0</v>
      </c>
      <c r="V45" s="293">
        <f t="shared" si="3"/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25">
        <v>0</v>
      </c>
      <c r="AC45" s="25">
        <f t="shared" si="4"/>
        <v>0</v>
      </c>
      <c r="AD45" s="45">
        <v>0</v>
      </c>
      <c r="AE45" s="45">
        <v>0</v>
      </c>
      <c r="AF45" s="45">
        <v>0</v>
      </c>
      <c r="AG45" s="293">
        <f t="shared" si="5"/>
        <v>0</v>
      </c>
    </row>
    <row r="46" spans="1:33" ht="33" customHeight="1" x14ac:dyDescent="0.25">
      <c r="A46" s="45">
        <v>38</v>
      </c>
      <c r="B46" s="351" t="s">
        <v>602</v>
      </c>
      <c r="C46" s="77" t="s">
        <v>649</v>
      </c>
      <c r="D46" s="104" t="s">
        <v>629</v>
      </c>
      <c r="E46" s="352" t="s">
        <v>630</v>
      </c>
      <c r="F46" s="45">
        <v>0</v>
      </c>
      <c r="G46" s="45">
        <v>0</v>
      </c>
      <c r="H46" s="293">
        <f t="shared" si="2"/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25">
        <v>0</v>
      </c>
      <c r="V46" s="293">
        <f t="shared" si="3"/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25">
        <v>0</v>
      </c>
      <c r="AC46" s="25">
        <f t="shared" si="4"/>
        <v>0</v>
      </c>
      <c r="AD46" s="45">
        <v>0</v>
      </c>
      <c r="AE46" s="45">
        <v>0</v>
      </c>
      <c r="AF46" s="45">
        <v>0</v>
      </c>
      <c r="AG46" s="293">
        <f t="shared" si="5"/>
        <v>0</v>
      </c>
    </row>
    <row r="47" spans="1:33" ht="33" customHeight="1" x14ac:dyDescent="0.25">
      <c r="A47" s="45">
        <v>39</v>
      </c>
      <c r="B47" s="351" t="s">
        <v>602</v>
      </c>
      <c r="C47" s="77" t="s">
        <v>650</v>
      </c>
      <c r="D47" s="104" t="s">
        <v>631</v>
      </c>
      <c r="E47" s="352" t="s">
        <v>632</v>
      </c>
      <c r="F47" s="45">
        <v>0</v>
      </c>
      <c r="G47" s="45">
        <v>0</v>
      </c>
      <c r="H47" s="293">
        <f t="shared" si="2"/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5">
        <v>0</v>
      </c>
      <c r="V47" s="293">
        <f t="shared" si="3"/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25">
        <v>0</v>
      </c>
      <c r="AC47" s="25">
        <f t="shared" si="4"/>
        <v>0</v>
      </c>
      <c r="AD47" s="45">
        <v>0</v>
      </c>
      <c r="AE47" s="45">
        <v>0</v>
      </c>
      <c r="AF47" s="45">
        <v>0</v>
      </c>
      <c r="AG47" s="293">
        <f t="shared" si="5"/>
        <v>0</v>
      </c>
    </row>
    <row r="48" spans="1:33" ht="33" customHeight="1" x14ac:dyDescent="0.25">
      <c r="A48" s="275">
        <v>40</v>
      </c>
      <c r="B48" s="351" t="s">
        <v>602</v>
      </c>
      <c r="C48" s="77" t="s">
        <v>651</v>
      </c>
      <c r="D48" s="104" t="s">
        <v>633</v>
      </c>
      <c r="E48" s="352" t="s">
        <v>634</v>
      </c>
      <c r="F48" s="45">
        <v>0</v>
      </c>
      <c r="G48" s="45">
        <v>0</v>
      </c>
      <c r="H48" s="293">
        <f t="shared" si="2"/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5">
        <v>0</v>
      </c>
      <c r="V48" s="293">
        <f t="shared" si="3"/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25">
        <v>0</v>
      </c>
      <c r="AC48" s="25">
        <f t="shared" si="4"/>
        <v>0</v>
      </c>
      <c r="AD48" s="45">
        <v>0</v>
      </c>
      <c r="AE48" s="45">
        <v>0</v>
      </c>
      <c r="AF48" s="45">
        <v>0</v>
      </c>
      <c r="AG48" s="293">
        <f t="shared" si="5"/>
        <v>0</v>
      </c>
    </row>
    <row r="49" spans="1:33" ht="33" customHeight="1" x14ac:dyDescent="0.25">
      <c r="A49" s="45">
        <v>41</v>
      </c>
      <c r="B49" s="351" t="s">
        <v>602</v>
      </c>
      <c r="C49" s="77" t="s">
        <v>652</v>
      </c>
      <c r="D49" s="104" t="s">
        <v>635</v>
      </c>
      <c r="E49" s="352" t="s">
        <v>636</v>
      </c>
      <c r="F49" s="45">
        <v>0</v>
      </c>
      <c r="G49" s="45">
        <v>0</v>
      </c>
      <c r="H49" s="293">
        <f t="shared" si="2"/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5">
        <v>0</v>
      </c>
      <c r="V49" s="293">
        <f t="shared" si="3"/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25">
        <v>0</v>
      </c>
      <c r="AC49" s="25">
        <f t="shared" si="4"/>
        <v>0</v>
      </c>
      <c r="AD49" s="45">
        <v>0</v>
      </c>
      <c r="AE49" s="45">
        <v>0</v>
      </c>
      <c r="AF49" s="45">
        <v>0</v>
      </c>
      <c r="AG49" s="293">
        <f t="shared" si="5"/>
        <v>0</v>
      </c>
    </row>
    <row r="50" spans="1:33" ht="45" x14ac:dyDescent="0.25">
      <c r="A50" s="45">
        <v>42</v>
      </c>
      <c r="B50" s="351" t="s">
        <v>602</v>
      </c>
      <c r="C50" s="75" t="s">
        <v>653</v>
      </c>
      <c r="D50" s="75" t="s">
        <v>654</v>
      </c>
      <c r="E50" s="75">
        <v>88336241012</v>
      </c>
      <c r="F50" s="260">
        <v>0</v>
      </c>
      <c r="G50" s="260">
        <v>0</v>
      </c>
      <c r="H50" s="293">
        <f t="shared" si="2"/>
        <v>0</v>
      </c>
      <c r="I50" s="260">
        <v>0</v>
      </c>
      <c r="J50" s="260">
        <v>0</v>
      </c>
      <c r="K50" s="260">
        <v>0</v>
      </c>
      <c r="L50" s="260">
        <v>0</v>
      </c>
      <c r="M50" s="260">
        <v>0</v>
      </c>
      <c r="N50" s="260">
        <v>0</v>
      </c>
      <c r="O50" s="260">
        <v>0</v>
      </c>
      <c r="P50" s="260">
        <v>0</v>
      </c>
      <c r="Q50" s="260">
        <v>0</v>
      </c>
      <c r="R50" s="260">
        <v>0</v>
      </c>
      <c r="S50" s="260">
        <v>0</v>
      </c>
      <c r="T50" s="260">
        <v>0</v>
      </c>
      <c r="U50" s="273">
        <v>0</v>
      </c>
      <c r="V50" s="293">
        <f t="shared" si="3"/>
        <v>0</v>
      </c>
      <c r="W50" s="260">
        <v>0</v>
      </c>
      <c r="X50" s="260">
        <v>0</v>
      </c>
      <c r="Y50" s="260">
        <v>0</v>
      </c>
      <c r="Z50" s="260">
        <v>0</v>
      </c>
      <c r="AA50" s="260">
        <v>0</v>
      </c>
      <c r="AB50" s="273">
        <v>0</v>
      </c>
      <c r="AC50" s="25">
        <f t="shared" si="4"/>
        <v>0</v>
      </c>
      <c r="AD50" s="260">
        <v>0</v>
      </c>
      <c r="AE50" s="260">
        <v>0</v>
      </c>
      <c r="AF50" s="260">
        <v>0</v>
      </c>
      <c r="AG50" s="293">
        <f t="shared" si="5"/>
        <v>0</v>
      </c>
    </row>
    <row r="51" spans="1:33" ht="75" x14ac:dyDescent="0.25">
      <c r="A51" s="275">
        <v>43</v>
      </c>
      <c r="B51" s="353" t="s">
        <v>782</v>
      </c>
      <c r="C51" s="75" t="s">
        <v>776</v>
      </c>
      <c r="D51" s="75" t="s">
        <v>777</v>
      </c>
      <c r="E51" s="104" t="s">
        <v>778</v>
      </c>
      <c r="F51" s="45">
        <v>0</v>
      </c>
      <c r="G51" s="45">
        <v>0</v>
      </c>
      <c r="H51" s="26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5">
        <v>0</v>
      </c>
      <c r="V51" s="265">
        <f t="shared" ref="V51:V53" si="6">SUM(Q51:U51)</f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25">
        <v>0</v>
      </c>
      <c r="AC51" s="25">
        <f t="shared" si="4"/>
        <v>0</v>
      </c>
      <c r="AD51" s="45">
        <v>0</v>
      </c>
      <c r="AE51" s="45">
        <v>0</v>
      </c>
      <c r="AF51" s="45">
        <v>0</v>
      </c>
      <c r="AG51" s="293">
        <f t="shared" si="5"/>
        <v>0</v>
      </c>
    </row>
    <row r="52" spans="1:33" ht="45" x14ac:dyDescent="0.25">
      <c r="A52" s="45">
        <v>44</v>
      </c>
      <c r="B52" s="75" t="s">
        <v>602</v>
      </c>
      <c r="C52" s="75" t="s">
        <v>789</v>
      </c>
      <c r="D52" s="75" t="s">
        <v>790</v>
      </c>
      <c r="E52" s="75" t="s">
        <v>791</v>
      </c>
      <c r="F52" s="93">
        <v>0</v>
      </c>
      <c r="G52" s="93">
        <v>0</v>
      </c>
      <c r="H52" s="17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18">
        <v>0</v>
      </c>
      <c r="V52" s="271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18">
        <v>0</v>
      </c>
      <c r="AC52" s="25">
        <f t="shared" si="4"/>
        <v>0</v>
      </c>
      <c r="AD52" s="93">
        <v>0</v>
      </c>
      <c r="AE52" s="93">
        <v>0</v>
      </c>
      <c r="AF52" s="93">
        <v>0</v>
      </c>
      <c r="AG52" s="293">
        <f t="shared" si="5"/>
        <v>0</v>
      </c>
    </row>
    <row r="53" spans="1:33" ht="45" x14ac:dyDescent="0.25">
      <c r="A53" s="45">
        <v>45</v>
      </c>
      <c r="B53" s="353" t="s">
        <v>782</v>
      </c>
      <c r="C53" s="75" t="s">
        <v>779</v>
      </c>
      <c r="D53" s="104" t="s">
        <v>780</v>
      </c>
      <c r="E53" s="75" t="s">
        <v>781</v>
      </c>
      <c r="F53" s="45">
        <v>0</v>
      </c>
      <c r="G53" s="45">
        <v>0</v>
      </c>
      <c r="H53" s="26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5">
        <v>0</v>
      </c>
      <c r="V53" s="265">
        <f t="shared" si="6"/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25">
        <v>0</v>
      </c>
      <c r="AC53" s="25">
        <f t="shared" si="4"/>
        <v>0</v>
      </c>
      <c r="AD53" s="45">
        <v>0</v>
      </c>
      <c r="AE53" s="45">
        <v>0</v>
      </c>
      <c r="AF53" s="45">
        <v>0</v>
      </c>
      <c r="AG53" s="293">
        <f t="shared" si="5"/>
        <v>0</v>
      </c>
    </row>
    <row r="54" spans="1:33" ht="45.75" customHeight="1" x14ac:dyDescent="0.25">
      <c r="A54" s="275">
        <v>46</v>
      </c>
      <c r="B54" s="75" t="s">
        <v>655</v>
      </c>
      <c r="C54" s="272" t="s">
        <v>656</v>
      </c>
      <c r="D54" s="75" t="s">
        <v>657</v>
      </c>
      <c r="E54" s="75">
        <v>88336237152</v>
      </c>
      <c r="F54" s="260">
        <v>0</v>
      </c>
      <c r="G54" s="260">
        <v>0</v>
      </c>
      <c r="H54" s="293">
        <f t="shared" si="2"/>
        <v>0</v>
      </c>
      <c r="I54" s="260">
        <v>0</v>
      </c>
      <c r="J54" s="260">
        <v>0</v>
      </c>
      <c r="K54" s="260">
        <v>0</v>
      </c>
      <c r="L54" s="260">
        <v>0</v>
      </c>
      <c r="M54" s="260">
        <v>0</v>
      </c>
      <c r="N54" s="260">
        <v>0</v>
      </c>
      <c r="O54" s="260">
        <v>0</v>
      </c>
      <c r="P54" s="260">
        <v>0</v>
      </c>
      <c r="Q54" s="260">
        <v>0</v>
      </c>
      <c r="R54" s="260">
        <v>0</v>
      </c>
      <c r="S54" s="260">
        <v>0</v>
      </c>
      <c r="T54" s="260">
        <v>0</v>
      </c>
      <c r="U54" s="273">
        <v>0</v>
      </c>
      <c r="V54" s="293">
        <f t="shared" si="3"/>
        <v>0</v>
      </c>
      <c r="W54" s="260">
        <v>0</v>
      </c>
      <c r="X54" s="260">
        <v>0</v>
      </c>
      <c r="Y54" s="260">
        <v>0</v>
      </c>
      <c r="Z54" s="260">
        <v>0</v>
      </c>
      <c r="AA54" s="260">
        <v>0</v>
      </c>
      <c r="AB54" s="273">
        <v>0</v>
      </c>
      <c r="AC54" s="25">
        <f t="shared" si="4"/>
        <v>0</v>
      </c>
      <c r="AD54" s="260">
        <v>0</v>
      </c>
      <c r="AE54" s="260">
        <v>0</v>
      </c>
      <c r="AF54" s="260">
        <v>0</v>
      </c>
      <c r="AG54" s="293">
        <f t="shared" si="5"/>
        <v>0</v>
      </c>
    </row>
    <row r="55" spans="1:33" ht="38.1" customHeight="1" x14ac:dyDescent="0.25">
      <c r="A55" s="45">
        <v>47</v>
      </c>
      <c r="B55" s="75" t="s">
        <v>655</v>
      </c>
      <c r="C55" s="272" t="s">
        <v>658</v>
      </c>
      <c r="D55" s="104" t="s">
        <v>659</v>
      </c>
      <c r="E55" s="104">
        <v>88336260597</v>
      </c>
      <c r="F55" s="260">
        <v>0</v>
      </c>
      <c r="G55" s="260">
        <v>0</v>
      </c>
      <c r="H55" s="293">
        <f t="shared" si="2"/>
        <v>0</v>
      </c>
      <c r="I55" s="260">
        <v>0</v>
      </c>
      <c r="J55" s="260">
        <v>0</v>
      </c>
      <c r="K55" s="260">
        <v>0</v>
      </c>
      <c r="L55" s="260">
        <v>0</v>
      </c>
      <c r="M55" s="260">
        <v>0</v>
      </c>
      <c r="N55" s="260">
        <v>0</v>
      </c>
      <c r="O55" s="260">
        <v>0</v>
      </c>
      <c r="P55" s="260">
        <v>0</v>
      </c>
      <c r="Q55" s="260">
        <v>0</v>
      </c>
      <c r="R55" s="260">
        <v>0</v>
      </c>
      <c r="S55" s="260">
        <v>0</v>
      </c>
      <c r="T55" s="260">
        <v>0</v>
      </c>
      <c r="U55" s="273">
        <v>0</v>
      </c>
      <c r="V55" s="293">
        <f t="shared" si="3"/>
        <v>0</v>
      </c>
      <c r="W55" s="260">
        <v>0</v>
      </c>
      <c r="X55" s="260">
        <v>0</v>
      </c>
      <c r="Y55" s="260">
        <v>0</v>
      </c>
      <c r="Z55" s="260">
        <v>0</v>
      </c>
      <c r="AA55" s="260">
        <v>0</v>
      </c>
      <c r="AB55" s="273">
        <v>0</v>
      </c>
      <c r="AC55" s="25">
        <f t="shared" si="4"/>
        <v>0</v>
      </c>
      <c r="AD55" s="260">
        <v>0</v>
      </c>
      <c r="AE55" s="260">
        <v>0</v>
      </c>
      <c r="AF55" s="260">
        <v>0</v>
      </c>
      <c r="AG55" s="293">
        <f t="shared" si="5"/>
        <v>0</v>
      </c>
    </row>
    <row r="56" spans="1:33" ht="38.1" customHeight="1" x14ac:dyDescent="0.25">
      <c r="A56" s="45">
        <v>48</v>
      </c>
      <c r="B56" s="75" t="s">
        <v>655</v>
      </c>
      <c r="C56" s="272" t="s">
        <v>660</v>
      </c>
      <c r="D56" s="104" t="s">
        <v>661</v>
      </c>
      <c r="E56" s="104">
        <v>88336263144</v>
      </c>
      <c r="F56" s="260">
        <v>0</v>
      </c>
      <c r="G56" s="260">
        <v>0</v>
      </c>
      <c r="H56" s="293">
        <f t="shared" si="2"/>
        <v>0</v>
      </c>
      <c r="I56" s="260">
        <v>0</v>
      </c>
      <c r="J56" s="260">
        <v>0</v>
      </c>
      <c r="K56" s="260">
        <v>0</v>
      </c>
      <c r="L56" s="260">
        <v>0</v>
      </c>
      <c r="M56" s="260">
        <v>0</v>
      </c>
      <c r="N56" s="260">
        <v>0</v>
      </c>
      <c r="O56" s="260">
        <v>0</v>
      </c>
      <c r="P56" s="260">
        <v>0</v>
      </c>
      <c r="Q56" s="260">
        <v>0</v>
      </c>
      <c r="R56" s="260">
        <v>0</v>
      </c>
      <c r="S56" s="260">
        <v>0</v>
      </c>
      <c r="T56" s="260">
        <v>0</v>
      </c>
      <c r="U56" s="273">
        <v>0</v>
      </c>
      <c r="V56" s="293">
        <f t="shared" si="3"/>
        <v>0</v>
      </c>
      <c r="W56" s="260">
        <v>0</v>
      </c>
      <c r="X56" s="260">
        <v>0</v>
      </c>
      <c r="Y56" s="260">
        <v>0</v>
      </c>
      <c r="Z56" s="260">
        <v>0</v>
      </c>
      <c r="AA56" s="260">
        <v>0</v>
      </c>
      <c r="AB56" s="273">
        <v>0</v>
      </c>
      <c r="AC56" s="25">
        <f t="shared" si="4"/>
        <v>0</v>
      </c>
      <c r="AD56" s="260">
        <v>0</v>
      </c>
      <c r="AE56" s="260">
        <v>0</v>
      </c>
      <c r="AF56" s="260">
        <v>0</v>
      </c>
      <c r="AG56" s="293">
        <f t="shared" si="5"/>
        <v>0</v>
      </c>
    </row>
    <row r="57" spans="1:33" ht="38.1" customHeight="1" x14ac:dyDescent="0.25">
      <c r="A57" s="275">
        <v>49</v>
      </c>
      <c r="B57" s="75" t="s">
        <v>655</v>
      </c>
      <c r="C57" s="272" t="s">
        <v>662</v>
      </c>
      <c r="D57" s="104" t="s">
        <v>663</v>
      </c>
      <c r="E57" s="104">
        <v>88336265116</v>
      </c>
      <c r="F57" s="260">
        <v>0</v>
      </c>
      <c r="G57" s="260">
        <v>0</v>
      </c>
      <c r="H57" s="293">
        <f t="shared" si="2"/>
        <v>0</v>
      </c>
      <c r="I57" s="260">
        <v>0</v>
      </c>
      <c r="J57" s="260">
        <v>0</v>
      </c>
      <c r="K57" s="260">
        <v>0</v>
      </c>
      <c r="L57" s="260">
        <v>0</v>
      </c>
      <c r="M57" s="260">
        <v>0</v>
      </c>
      <c r="N57" s="260">
        <v>0</v>
      </c>
      <c r="O57" s="260">
        <v>0</v>
      </c>
      <c r="P57" s="260">
        <v>0</v>
      </c>
      <c r="Q57" s="260">
        <v>0</v>
      </c>
      <c r="R57" s="260">
        <v>0</v>
      </c>
      <c r="S57" s="260">
        <v>0</v>
      </c>
      <c r="T57" s="260">
        <v>0</v>
      </c>
      <c r="U57" s="273">
        <v>0</v>
      </c>
      <c r="V57" s="293">
        <f t="shared" si="3"/>
        <v>0</v>
      </c>
      <c r="W57" s="260">
        <v>0</v>
      </c>
      <c r="X57" s="260">
        <v>0</v>
      </c>
      <c r="Y57" s="260">
        <v>0</v>
      </c>
      <c r="Z57" s="260">
        <v>0</v>
      </c>
      <c r="AA57" s="260">
        <v>0</v>
      </c>
      <c r="AB57" s="273">
        <v>0</v>
      </c>
      <c r="AC57" s="25">
        <f t="shared" si="4"/>
        <v>0</v>
      </c>
      <c r="AD57" s="260">
        <v>0</v>
      </c>
      <c r="AE57" s="260">
        <v>0</v>
      </c>
      <c r="AF57" s="260">
        <v>0</v>
      </c>
      <c r="AG57" s="293">
        <f t="shared" si="5"/>
        <v>0</v>
      </c>
    </row>
    <row r="58" spans="1:33" ht="38.1" customHeight="1" x14ac:dyDescent="0.25">
      <c r="A58" s="45">
        <v>50</v>
      </c>
      <c r="B58" s="75" t="s">
        <v>655</v>
      </c>
      <c r="C58" s="272" t="s">
        <v>664</v>
      </c>
      <c r="D58" s="75" t="s">
        <v>665</v>
      </c>
      <c r="E58" s="75">
        <v>88226262193</v>
      </c>
      <c r="F58" s="260">
        <v>0</v>
      </c>
      <c r="G58" s="260">
        <v>1</v>
      </c>
      <c r="H58" s="293">
        <f t="shared" si="2"/>
        <v>1</v>
      </c>
      <c r="I58" s="260">
        <v>3</v>
      </c>
      <c r="J58" s="260">
        <v>0</v>
      </c>
      <c r="K58" s="260">
        <v>0</v>
      </c>
      <c r="L58" s="260">
        <v>1</v>
      </c>
      <c r="M58" s="260">
        <v>0</v>
      </c>
      <c r="N58" s="260">
        <v>0</v>
      </c>
      <c r="O58" s="260">
        <v>0</v>
      </c>
      <c r="P58" s="260">
        <v>0</v>
      </c>
      <c r="Q58" s="260">
        <v>0</v>
      </c>
      <c r="R58" s="260">
        <v>0</v>
      </c>
      <c r="S58" s="260">
        <v>0</v>
      </c>
      <c r="T58" s="260">
        <v>0</v>
      </c>
      <c r="U58" s="273">
        <v>0</v>
      </c>
      <c r="V58" s="293">
        <f t="shared" si="3"/>
        <v>0</v>
      </c>
      <c r="W58" s="260">
        <v>0</v>
      </c>
      <c r="X58" s="260">
        <v>0</v>
      </c>
      <c r="Y58" s="260">
        <v>0</v>
      </c>
      <c r="Z58" s="260">
        <v>0</v>
      </c>
      <c r="AA58" s="260">
        <v>0</v>
      </c>
      <c r="AB58" s="273">
        <v>0</v>
      </c>
      <c r="AC58" s="25">
        <f t="shared" si="4"/>
        <v>0</v>
      </c>
      <c r="AD58" s="260">
        <v>0</v>
      </c>
      <c r="AE58" s="260">
        <v>0</v>
      </c>
      <c r="AF58" s="260">
        <v>0</v>
      </c>
      <c r="AG58" s="293">
        <f t="shared" si="5"/>
        <v>0</v>
      </c>
    </row>
    <row r="59" spans="1:33" ht="38.1" customHeight="1" x14ac:dyDescent="0.25">
      <c r="A59" s="45">
        <v>51</v>
      </c>
      <c r="B59" s="75" t="s">
        <v>655</v>
      </c>
      <c r="C59" s="272" t="s">
        <v>666</v>
      </c>
      <c r="D59" s="75" t="s">
        <v>667</v>
      </c>
      <c r="E59" s="75" t="s">
        <v>668</v>
      </c>
      <c r="F59" s="260">
        <v>0</v>
      </c>
      <c r="G59" s="260">
        <v>0</v>
      </c>
      <c r="H59" s="293">
        <f t="shared" si="2"/>
        <v>0</v>
      </c>
      <c r="I59" s="260">
        <v>0</v>
      </c>
      <c r="J59" s="260">
        <v>0</v>
      </c>
      <c r="K59" s="260">
        <v>0</v>
      </c>
      <c r="L59" s="260">
        <v>0</v>
      </c>
      <c r="M59" s="260">
        <v>0</v>
      </c>
      <c r="N59" s="260">
        <v>0</v>
      </c>
      <c r="O59" s="260">
        <v>0</v>
      </c>
      <c r="P59" s="260">
        <v>0</v>
      </c>
      <c r="Q59" s="260">
        <v>0</v>
      </c>
      <c r="R59" s="260">
        <v>0</v>
      </c>
      <c r="S59" s="260">
        <v>0</v>
      </c>
      <c r="T59" s="260">
        <v>0</v>
      </c>
      <c r="U59" s="273">
        <v>0</v>
      </c>
      <c r="V59" s="293">
        <f t="shared" si="3"/>
        <v>0</v>
      </c>
      <c r="W59" s="260">
        <v>0</v>
      </c>
      <c r="X59" s="260">
        <v>0</v>
      </c>
      <c r="Y59" s="260">
        <v>0</v>
      </c>
      <c r="Z59" s="260">
        <v>0</v>
      </c>
      <c r="AA59" s="260">
        <v>0</v>
      </c>
      <c r="AB59" s="273">
        <v>0</v>
      </c>
      <c r="AC59" s="25">
        <f t="shared" si="4"/>
        <v>0</v>
      </c>
      <c r="AD59" s="260">
        <v>0</v>
      </c>
      <c r="AE59" s="260">
        <v>0</v>
      </c>
      <c r="AF59" s="260">
        <v>0</v>
      </c>
      <c r="AG59" s="293">
        <f t="shared" si="5"/>
        <v>0</v>
      </c>
    </row>
    <row r="60" spans="1:33" ht="38.1" customHeight="1" x14ac:dyDescent="0.25">
      <c r="A60" s="275">
        <v>52</v>
      </c>
      <c r="B60" s="75" t="s">
        <v>655</v>
      </c>
      <c r="C60" s="272" t="s">
        <v>669</v>
      </c>
      <c r="D60" s="75" t="s">
        <v>670</v>
      </c>
      <c r="E60" s="75">
        <v>88336261115</v>
      </c>
      <c r="F60" s="260">
        <v>0</v>
      </c>
      <c r="G60" s="260">
        <v>0</v>
      </c>
      <c r="H60" s="293">
        <f t="shared" si="2"/>
        <v>0</v>
      </c>
      <c r="I60" s="260">
        <v>9</v>
      </c>
      <c r="J60" s="260">
        <v>4</v>
      </c>
      <c r="K60" s="260">
        <v>13</v>
      </c>
      <c r="L60" s="260">
        <v>1</v>
      </c>
      <c r="M60" s="260">
        <v>0</v>
      </c>
      <c r="N60" s="260">
        <v>0</v>
      </c>
      <c r="O60" s="260">
        <v>0</v>
      </c>
      <c r="P60" s="260">
        <v>0</v>
      </c>
      <c r="Q60" s="260">
        <v>0</v>
      </c>
      <c r="R60" s="260">
        <v>0</v>
      </c>
      <c r="S60" s="260">
        <v>0</v>
      </c>
      <c r="T60" s="260">
        <v>0</v>
      </c>
      <c r="U60" s="273">
        <v>0</v>
      </c>
      <c r="V60" s="293">
        <f t="shared" si="3"/>
        <v>0</v>
      </c>
      <c r="W60" s="260">
        <v>0</v>
      </c>
      <c r="X60" s="260">
        <v>0</v>
      </c>
      <c r="Y60" s="260">
        <v>0</v>
      </c>
      <c r="Z60" s="260">
        <v>0</v>
      </c>
      <c r="AA60" s="260">
        <v>0</v>
      </c>
      <c r="AB60" s="273">
        <v>0</v>
      </c>
      <c r="AC60" s="25">
        <f t="shared" si="4"/>
        <v>0</v>
      </c>
      <c r="AD60" s="260">
        <v>0</v>
      </c>
      <c r="AE60" s="260">
        <v>9</v>
      </c>
      <c r="AF60" s="260">
        <v>13</v>
      </c>
      <c r="AG60" s="293">
        <f t="shared" si="5"/>
        <v>22</v>
      </c>
    </row>
    <row r="61" spans="1:33" ht="38.1" customHeight="1" x14ac:dyDescent="0.25">
      <c r="A61" s="45">
        <v>53</v>
      </c>
      <c r="B61" s="75" t="s">
        <v>655</v>
      </c>
      <c r="C61" s="272" t="s">
        <v>671</v>
      </c>
      <c r="D61" s="104" t="s">
        <v>672</v>
      </c>
      <c r="E61" s="104">
        <v>88336264128</v>
      </c>
      <c r="F61" s="260">
        <v>0</v>
      </c>
      <c r="G61" s="260">
        <v>0</v>
      </c>
      <c r="H61" s="293">
        <f t="shared" si="2"/>
        <v>0</v>
      </c>
      <c r="I61" s="260">
        <v>0</v>
      </c>
      <c r="J61" s="260">
        <v>0</v>
      </c>
      <c r="K61" s="260">
        <v>0</v>
      </c>
      <c r="L61" s="260">
        <v>0</v>
      </c>
      <c r="M61" s="260">
        <v>0</v>
      </c>
      <c r="N61" s="260">
        <v>0</v>
      </c>
      <c r="O61" s="260">
        <v>0</v>
      </c>
      <c r="P61" s="260">
        <v>0</v>
      </c>
      <c r="Q61" s="260">
        <v>0</v>
      </c>
      <c r="R61" s="260">
        <v>0</v>
      </c>
      <c r="S61" s="260">
        <v>0</v>
      </c>
      <c r="T61" s="260">
        <v>0</v>
      </c>
      <c r="U61" s="273">
        <v>0</v>
      </c>
      <c r="V61" s="293">
        <f t="shared" si="3"/>
        <v>0</v>
      </c>
      <c r="W61" s="260">
        <v>0</v>
      </c>
      <c r="X61" s="260">
        <v>0</v>
      </c>
      <c r="Y61" s="260">
        <v>0</v>
      </c>
      <c r="Z61" s="260">
        <v>0</v>
      </c>
      <c r="AA61" s="260">
        <v>0</v>
      </c>
      <c r="AB61" s="273">
        <v>0</v>
      </c>
      <c r="AC61" s="25">
        <f t="shared" si="4"/>
        <v>0</v>
      </c>
      <c r="AD61" s="260">
        <v>0</v>
      </c>
      <c r="AE61" s="260">
        <v>0</v>
      </c>
      <c r="AF61" s="260">
        <v>0</v>
      </c>
      <c r="AG61" s="293">
        <f t="shared" si="5"/>
        <v>0</v>
      </c>
    </row>
    <row r="62" spans="1:33" ht="38.1" customHeight="1" x14ac:dyDescent="0.25">
      <c r="A62" s="45">
        <v>54</v>
      </c>
      <c r="B62" s="75" t="s">
        <v>655</v>
      </c>
      <c r="C62" s="272" t="s">
        <v>673</v>
      </c>
      <c r="D62" s="75" t="s">
        <v>674</v>
      </c>
      <c r="E62" s="75">
        <v>88336267183</v>
      </c>
      <c r="F62" s="260">
        <v>1</v>
      </c>
      <c r="G62" s="260">
        <v>0</v>
      </c>
      <c r="H62" s="293">
        <f t="shared" si="2"/>
        <v>1</v>
      </c>
      <c r="I62" s="260">
        <v>0</v>
      </c>
      <c r="J62" s="260">
        <v>0</v>
      </c>
      <c r="K62" s="260">
        <v>3</v>
      </c>
      <c r="L62" s="260">
        <v>1</v>
      </c>
      <c r="M62" s="260">
        <v>0</v>
      </c>
      <c r="N62" s="260">
        <v>0</v>
      </c>
      <c r="O62" s="260">
        <v>0</v>
      </c>
      <c r="P62" s="260">
        <v>0</v>
      </c>
      <c r="Q62" s="260">
        <v>0</v>
      </c>
      <c r="R62" s="260">
        <v>0</v>
      </c>
      <c r="S62" s="260">
        <v>0</v>
      </c>
      <c r="T62" s="260">
        <v>0</v>
      </c>
      <c r="U62" s="273">
        <v>0</v>
      </c>
      <c r="V62" s="293">
        <f t="shared" si="3"/>
        <v>0</v>
      </c>
      <c r="W62" s="260">
        <v>0</v>
      </c>
      <c r="X62" s="260">
        <v>0</v>
      </c>
      <c r="Y62" s="260">
        <v>0</v>
      </c>
      <c r="Z62" s="260">
        <v>0</v>
      </c>
      <c r="AA62" s="260">
        <v>0</v>
      </c>
      <c r="AB62" s="273">
        <v>0</v>
      </c>
      <c r="AC62" s="25">
        <f t="shared" si="4"/>
        <v>0</v>
      </c>
      <c r="AD62" s="260">
        <v>0</v>
      </c>
      <c r="AE62" s="260">
        <v>0</v>
      </c>
      <c r="AF62" s="260">
        <v>0</v>
      </c>
      <c r="AG62" s="293">
        <f t="shared" si="5"/>
        <v>0</v>
      </c>
    </row>
    <row r="63" spans="1:33" ht="38.1" customHeight="1" x14ac:dyDescent="0.25">
      <c r="A63" s="275">
        <v>55</v>
      </c>
      <c r="B63" s="75" t="s">
        <v>655</v>
      </c>
      <c r="C63" s="272" t="s">
        <v>675</v>
      </c>
      <c r="D63" s="104" t="s">
        <v>676</v>
      </c>
      <c r="E63" s="75" t="s">
        <v>677</v>
      </c>
      <c r="F63" s="260">
        <v>0</v>
      </c>
      <c r="G63" s="260">
        <v>0</v>
      </c>
      <c r="H63" s="293">
        <f t="shared" si="2"/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60">
        <v>0</v>
      </c>
      <c r="Q63" s="260">
        <v>0</v>
      </c>
      <c r="R63" s="260">
        <v>0</v>
      </c>
      <c r="S63" s="260">
        <v>0</v>
      </c>
      <c r="T63" s="260">
        <v>0</v>
      </c>
      <c r="U63" s="273">
        <v>0</v>
      </c>
      <c r="V63" s="293">
        <f t="shared" si="3"/>
        <v>0</v>
      </c>
      <c r="W63" s="260">
        <v>0</v>
      </c>
      <c r="X63" s="260">
        <v>0</v>
      </c>
      <c r="Y63" s="260">
        <v>0</v>
      </c>
      <c r="Z63" s="260">
        <v>0</v>
      </c>
      <c r="AA63" s="260">
        <v>0</v>
      </c>
      <c r="AB63" s="273">
        <v>0</v>
      </c>
      <c r="AC63" s="25">
        <f t="shared" si="4"/>
        <v>0</v>
      </c>
      <c r="AD63" s="260">
        <v>0</v>
      </c>
      <c r="AE63" s="260">
        <v>0</v>
      </c>
      <c r="AF63" s="260">
        <v>0</v>
      </c>
      <c r="AG63" s="293">
        <f t="shared" si="5"/>
        <v>0</v>
      </c>
    </row>
    <row r="64" spans="1:33" ht="38.1" customHeight="1" x14ac:dyDescent="0.25">
      <c r="A64" s="45">
        <v>56</v>
      </c>
      <c r="B64" s="75" t="s">
        <v>655</v>
      </c>
      <c r="C64" s="272" t="s">
        <v>678</v>
      </c>
      <c r="D64" s="104" t="s">
        <v>679</v>
      </c>
      <c r="E64" s="104" t="s">
        <v>680</v>
      </c>
      <c r="F64" s="45">
        <v>1</v>
      </c>
      <c r="G64" s="45">
        <v>1</v>
      </c>
      <c r="H64" s="293">
        <f t="shared" si="2"/>
        <v>2</v>
      </c>
      <c r="I64" s="45">
        <v>15</v>
      </c>
      <c r="J64" s="45">
        <v>7</v>
      </c>
      <c r="K64" s="45">
        <v>22</v>
      </c>
      <c r="L64" s="45">
        <v>1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5">
        <v>0</v>
      </c>
      <c r="V64" s="293">
        <f t="shared" si="3"/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25">
        <v>0</v>
      </c>
      <c r="AC64" s="25">
        <f t="shared" si="4"/>
        <v>0</v>
      </c>
      <c r="AD64" s="45">
        <v>0</v>
      </c>
      <c r="AE64" s="45">
        <v>15</v>
      </c>
      <c r="AF64" s="45">
        <v>7</v>
      </c>
      <c r="AG64" s="293">
        <f t="shared" si="5"/>
        <v>22</v>
      </c>
    </row>
    <row r="65" spans="1:33" ht="38.1" customHeight="1" x14ac:dyDescent="0.25">
      <c r="A65" s="45">
        <v>57</v>
      </c>
      <c r="B65" s="75" t="s">
        <v>655</v>
      </c>
      <c r="C65" s="272" t="s">
        <v>681</v>
      </c>
      <c r="D65" s="75" t="s">
        <v>682</v>
      </c>
      <c r="E65" s="75" t="s">
        <v>683</v>
      </c>
      <c r="F65" s="260">
        <v>0</v>
      </c>
      <c r="G65" s="260">
        <v>0</v>
      </c>
      <c r="H65" s="293">
        <f t="shared" si="2"/>
        <v>0</v>
      </c>
      <c r="I65" s="260">
        <v>0</v>
      </c>
      <c r="J65" s="260">
        <v>0</v>
      </c>
      <c r="K65" s="260">
        <v>0</v>
      </c>
      <c r="L65" s="260">
        <v>0</v>
      </c>
      <c r="M65" s="260">
        <v>0</v>
      </c>
      <c r="N65" s="260">
        <v>0</v>
      </c>
      <c r="O65" s="260">
        <v>0</v>
      </c>
      <c r="P65" s="260">
        <v>0</v>
      </c>
      <c r="Q65" s="260">
        <v>0</v>
      </c>
      <c r="R65" s="260">
        <v>0</v>
      </c>
      <c r="S65" s="260">
        <v>0</v>
      </c>
      <c r="T65" s="260">
        <v>0</v>
      </c>
      <c r="U65" s="273">
        <v>0</v>
      </c>
      <c r="V65" s="293">
        <f t="shared" si="3"/>
        <v>0</v>
      </c>
      <c r="W65" s="260">
        <v>0</v>
      </c>
      <c r="X65" s="260">
        <v>0</v>
      </c>
      <c r="Y65" s="260">
        <v>0</v>
      </c>
      <c r="Z65" s="260">
        <v>0</v>
      </c>
      <c r="AA65" s="260">
        <v>0</v>
      </c>
      <c r="AB65" s="273">
        <v>0</v>
      </c>
      <c r="AC65" s="25">
        <f t="shared" si="4"/>
        <v>0</v>
      </c>
      <c r="AD65" s="260">
        <v>0</v>
      </c>
      <c r="AE65" s="260">
        <v>0</v>
      </c>
      <c r="AF65" s="260">
        <v>0</v>
      </c>
      <c r="AG65" s="293">
        <f t="shared" si="5"/>
        <v>0</v>
      </c>
    </row>
    <row r="66" spans="1:33" ht="38.1" customHeight="1" x14ac:dyDescent="0.25">
      <c r="A66" s="275">
        <v>58</v>
      </c>
      <c r="B66" s="75" t="s">
        <v>655</v>
      </c>
      <c r="C66" s="272" t="s">
        <v>684</v>
      </c>
      <c r="D66" s="75" t="s">
        <v>685</v>
      </c>
      <c r="E66" s="75" t="s">
        <v>686</v>
      </c>
      <c r="F66" s="260">
        <v>0</v>
      </c>
      <c r="G66" s="260">
        <v>0</v>
      </c>
      <c r="H66" s="293">
        <f t="shared" si="2"/>
        <v>0</v>
      </c>
      <c r="I66" s="260">
        <v>0</v>
      </c>
      <c r="J66" s="260">
        <v>0</v>
      </c>
      <c r="K66" s="260">
        <v>0</v>
      </c>
      <c r="L66" s="260">
        <v>0</v>
      </c>
      <c r="M66" s="260">
        <v>0</v>
      </c>
      <c r="N66" s="260">
        <v>0</v>
      </c>
      <c r="O66" s="260">
        <v>0</v>
      </c>
      <c r="P66" s="260">
        <v>0</v>
      </c>
      <c r="Q66" s="260">
        <v>0</v>
      </c>
      <c r="R66" s="260">
        <v>0</v>
      </c>
      <c r="S66" s="260">
        <v>0</v>
      </c>
      <c r="T66" s="260">
        <v>0</v>
      </c>
      <c r="U66" s="273">
        <v>0</v>
      </c>
      <c r="V66" s="293">
        <f t="shared" si="3"/>
        <v>0</v>
      </c>
      <c r="W66" s="260">
        <v>0</v>
      </c>
      <c r="X66" s="260">
        <v>0</v>
      </c>
      <c r="Y66" s="260">
        <v>0</v>
      </c>
      <c r="Z66" s="260">
        <v>0</v>
      </c>
      <c r="AA66" s="260">
        <v>0</v>
      </c>
      <c r="AB66" s="273">
        <v>0</v>
      </c>
      <c r="AC66" s="25">
        <f t="shared" si="4"/>
        <v>0</v>
      </c>
      <c r="AD66" s="260">
        <v>0</v>
      </c>
      <c r="AE66" s="260">
        <v>0</v>
      </c>
      <c r="AF66" s="260">
        <v>0</v>
      </c>
      <c r="AG66" s="293">
        <f t="shared" si="5"/>
        <v>0</v>
      </c>
    </row>
    <row r="67" spans="1:33" ht="38.1" customHeight="1" x14ac:dyDescent="0.25">
      <c r="A67" s="45">
        <v>59</v>
      </c>
      <c r="B67" s="75" t="s">
        <v>655</v>
      </c>
      <c r="C67" s="272" t="s">
        <v>687</v>
      </c>
      <c r="D67" s="104" t="s">
        <v>688</v>
      </c>
      <c r="E67" s="104">
        <v>88336248361</v>
      </c>
      <c r="F67" s="260">
        <v>0</v>
      </c>
      <c r="G67" s="260">
        <v>0</v>
      </c>
      <c r="H67" s="293">
        <f t="shared" si="2"/>
        <v>0</v>
      </c>
      <c r="I67" s="260">
        <v>0</v>
      </c>
      <c r="J67" s="260">
        <v>0</v>
      </c>
      <c r="K67" s="260">
        <v>0</v>
      </c>
      <c r="L67" s="260">
        <v>0</v>
      </c>
      <c r="M67" s="260">
        <v>0</v>
      </c>
      <c r="N67" s="260">
        <v>0</v>
      </c>
      <c r="O67" s="260">
        <v>0</v>
      </c>
      <c r="P67" s="260">
        <v>0</v>
      </c>
      <c r="Q67" s="260">
        <v>0</v>
      </c>
      <c r="R67" s="260">
        <v>0</v>
      </c>
      <c r="S67" s="260">
        <v>0</v>
      </c>
      <c r="T67" s="260">
        <v>0</v>
      </c>
      <c r="U67" s="273">
        <v>0</v>
      </c>
      <c r="V67" s="293">
        <f t="shared" si="3"/>
        <v>0</v>
      </c>
      <c r="W67" s="260">
        <v>0</v>
      </c>
      <c r="X67" s="260">
        <v>0</v>
      </c>
      <c r="Y67" s="260">
        <v>0</v>
      </c>
      <c r="Z67" s="260">
        <v>0</v>
      </c>
      <c r="AA67" s="260">
        <v>0</v>
      </c>
      <c r="AB67" s="273">
        <v>0</v>
      </c>
      <c r="AC67" s="25">
        <f t="shared" si="4"/>
        <v>0</v>
      </c>
      <c r="AD67" s="260">
        <v>0</v>
      </c>
      <c r="AE67" s="260">
        <v>0</v>
      </c>
      <c r="AF67" s="260">
        <v>0</v>
      </c>
      <c r="AG67" s="293">
        <f t="shared" si="5"/>
        <v>0</v>
      </c>
    </row>
    <row r="68" spans="1:33" ht="38.1" customHeight="1" x14ac:dyDescent="0.25">
      <c r="A68" s="45">
        <v>60</v>
      </c>
      <c r="B68" s="75" t="s">
        <v>655</v>
      </c>
      <c r="C68" s="354" t="s">
        <v>689</v>
      </c>
      <c r="D68" s="75" t="s">
        <v>690</v>
      </c>
      <c r="E68" s="75" t="s">
        <v>691</v>
      </c>
      <c r="F68" s="260">
        <v>0</v>
      </c>
      <c r="G68" s="260">
        <v>1</v>
      </c>
      <c r="H68" s="293">
        <f t="shared" si="2"/>
        <v>1</v>
      </c>
      <c r="I68" s="260">
        <v>3</v>
      </c>
      <c r="J68" s="260">
        <v>0</v>
      </c>
      <c r="K68" s="260">
        <v>3</v>
      </c>
      <c r="L68" s="260">
        <v>1</v>
      </c>
      <c r="M68" s="260">
        <v>0</v>
      </c>
      <c r="N68" s="260">
        <v>0</v>
      </c>
      <c r="O68" s="260">
        <v>0</v>
      </c>
      <c r="P68" s="260">
        <v>0</v>
      </c>
      <c r="Q68" s="260">
        <v>0</v>
      </c>
      <c r="R68" s="260">
        <v>0</v>
      </c>
      <c r="S68" s="260">
        <v>0</v>
      </c>
      <c r="T68" s="260">
        <v>0</v>
      </c>
      <c r="U68" s="273">
        <v>0</v>
      </c>
      <c r="V68" s="293">
        <f t="shared" si="3"/>
        <v>0</v>
      </c>
      <c r="W68" s="260">
        <v>0</v>
      </c>
      <c r="X68" s="260">
        <v>0</v>
      </c>
      <c r="Y68" s="260">
        <v>0</v>
      </c>
      <c r="Z68" s="260">
        <v>0</v>
      </c>
      <c r="AA68" s="260">
        <v>0</v>
      </c>
      <c r="AB68" s="273">
        <v>0</v>
      </c>
      <c r="AC68" s="25">
        <f t="shared" si="4"/>
        <v>0</v>
      </c>
      <c r="AD68" s="260">
        <v>0</v>
      </c>
      <c r="AE68" s="260">
        <v>3</v>
      </c>
      <c r="AF68" s="260">
        <v>0</v>
      </c>
      <c r="AG68" s="293">
        <f t="shared" si="5"/>
        <v>3</v>
      </c>
    </row>
    <row r="69" spans="1:33" ht="38.1" customHeight="1" x14ac:dyDescent="0.25">
      <c r="A69" s="275">
        <v>61</v>
      </c>
      <c r="B69" s="75" t="s">
        <v>655</v>
      </c>
      <c r="C69" s="272" t="s">
        <v>692</v>
      </c>
      <c r="D69" s="104" t="s">
        <v>693</v>
      </c>
      <c r="E69" s="104" t="s">
        <v>694</v>
      </c>
      <c r="F69" s="260">
        <v>0</v>
      </c>
      <c r="G69" s="260">
        <v>0</v>
      </c>
      <c r="H69" s="293">
        <f t="shared" si="2"/>
        <v>0</v>
      </c>
      <c r="I69" s="260">
        <v>0</v>
      </c>
      <c r="J69" s="260">
        <v>0</v>
      </c>
      <c r="K69" s="260">
        <v>0</v>
      </c>
      <c r="L69" s="260">
        <v>0</v>
      </c>
      <c r="M69" s="260">
        <v>0</v>
      </c>
      <c r="N69" s="260">
        <v>0</v>
      </c>
      <c r="O69" s="260">
        <v>0</v>
      </c>
      <c r="P69" s="260">
        <v>0</v>
      </c>
      <c r="Q69" s="260">
        <v>0</v>
      </c>
      <c r="R69" s="260">
        <v>0</v>
      </c>
      <c r="S69" s="260">
        <v>0</v>
      </c>
      <c r="T69" s="260">
        <v>0</v>
      </c>
      <c r="U69" s="261">
        <v>0</v>
      </c>
      <c r="V69" s="293">
        <f t="shared" si="3"/>
        <v>0</v>
      </c>
      <c r="W69" s="260">
        <v>0</v>
      </c>
      <c r="X69" s="260">
        <v>0</v>
      </c>
      <c r="Y69" s="260">
        <v>0</v>
      </c>
      <c r="Z69" s="260">
        <v>0</v>
      </c>
      <c r="AA69" s="260">
        <v>0</v>
      </c>
      <c r="AB69" s="273">
        <v>0</v>
      </c>
      <c r="AC69" s="25">
        <f t="shared" si="4"/>
        <v>0</v>
      </c>
      <c r="AD69" s="260">
        <v>0</v>
      </c>
      <c r="AE69" s="260">
        <v>0</v>
      </c>
      <c r="AF69" s="260">
        <v>0</v>
      </c>
      <c r="AG69" s="293">
        <f t="shared" si="5"/>
        <v>0</v>
      </c>
    </row>
    <row r="70" spans="1:33" ht="38.1" customHeight="1" x14ac:dyDescent="0.25">
      <c r="A70" s="45">
        <v>62</v>
      </c>
      <c r="B70" s="75" t="s">
        <v>655</v>
      </c>
      <c r="C70" s="272" t="s">
        <v>695</v>
      </c>
      <c r="D70" s="75" t="s">
        <v>696</v>
      </c>
      <c r="E70" s="75" t="s">
        <v>697</v>
      </c>
      <c r="F70" s="260">
        <v>0</v>
      </c>
      <c r="G70" s="260">
        <v>1</v>
      </c>
      <c r="H70" s="293">
        <f t="shared" si="2"/>
        <v>1</v>
      </c>
      <c r="I70" s="260">
        <v>0</v>
      </c>
      <c r="J70" s="260">
        <v>0</v>
      </c>
      <c r="K70" s="260">
        <v>3</v>
      </c>
      <c r="L70" s="260">
        <v>0</v>
      </c>
      <c r="M70" s="260">
        <v>0</v>
      </c>
      <c r="N70" s="260">
        <v>1</v>
      </c>
      <c r="O70" s="260">
        <v>0</v>
      </c>
      <c r="P70" s="260">
        <v>0</v>
      </c>
      <c r="Q70" s="260">
        <v>0</v>
      </c>
      <c r="R70" s="260">
        <v>0</v>
      </c>
      <c r="S70" s="260">
        <v>0</v>
      </c>
      <c r="T70" s="260">
        <v>0</v>
      </c>
      <c r="U70" s="261">
        <v>0</v>
      </c>
      <c r="V70" s="293">
        <f t="shared" si="3"/>
        <v>0</v>
      </c>
      <c r="W70" s="260">
        <v>0</v>
      </c>
      <c r="X70" s="260">
        <v>0</v>
      </c>
      <c r="Y70" s="260">
        <v>0</v>
      </c>
      <c r="Z70" s="260">
        <v>0</v>
      </c>
      <c r="AA70" s="260">
        <v>0</v>
      </c>
      <c r="AB70" s="273">
        <v>0</v>
      </c>
      <c r="AC70" s="25">
        <f t="shared" si="4"/>
        <v>0</v>
      </c>
      <c r="AD70" s="260">
        <v>0</v>
      </c>
      <c r="AE70" s="260">
        <v>0</v>
      </c>
      <c r="AF70" s="260">
        <v>0</v>
      </c>
      <c r="AG70" s="293">
        <f t="shared" si="5"/>
        <v>0</v>
      </c>
    </row>
    <row r="71" spans="1:33" ht="38.1" customHeight="1" x14ac:dyDescent="0.25">
      <c r="A71" s="45">
        <v>63</v>
      </c>
      <c r="B71" s="75" t="s">
        <v>655</v>
      </c>
      <c r="C71" s="272" t="s">
        <v>698</v>
      </c>
      <c r="D71" s="104" t="s">
        <v>699</v>
      </c>
      <c r="E71" s="104" t="s">
        <v>700</v>
      </c>
      <c r="F71" s="260">
        <v>0</v>
      </c>
      <c r="G71" s="260">
        <v>0</v>
      </c>
      <c r="H71" s="293">
        <f t="shared" si="2"/>
        <v>0</v>
      </c>
      <c r="I71" s="260">
        <v>0</v>
      </c>
      <c r="J71" s="260">
        <v>0</v>
      </c>
      <c r="K71" s="260">
        <v>0</v>
      </c>
      <c r="L71" s="260">
        <v>0</v>
      </c>
      <c r="M71" s="260">
        <v>0</v>
      </c>
      <c r="N71" s="260">
        <v>0</v>
      </c>
      <c r="O71" s="260">
        <v>0</v>
      </c>
      <c r="P71" s="260">
        <v>0</v>
      </c>
      <c r="Q71" s="260">
        <v>0</v>
      </c>
      <c r="R71" s="260">
        <v>0</v>
      </c>
      <c r="S71" s="260">
        <v>0</v>
      </c>
      <c r="T71" s="260">
        <v>0</v>
      </c>
      <c r="U71" s="261">
        <v>0</v>
      </c>
      <c r="V71" s="293">
        <f t="shared" si="3"/>
        <v>0</v>
      </c>
      <c r="W71" s="260">
        <v>0</v>
      </c>
      <c r="X71" s="260">
        <v>0</v>
      </c>
      <c r="Y71" s="260">
        <v>0</v>
      </c>
      <c r="Z71" s="260">
        <v>0</v>
      </c>
      <c r="AA71" s="260">
        <v>0</v>
      </c>
      <c r="AB71" s="273">
        <v>0</v>
      </c>
      <c r="AC71" s="25">
        <f t="shared" si="4"/>
        <v>0</v>
      </c>
      <c r="AD71" s="260">
        <v>0</v>
      </c>
      <c r="AE71" s="260">
        <v>0</v>
      </c>
      <c r="AF71" s="260">
        <v>0</v>
      </c>
      <c r="AG71" s="293">
        <f t="shared" si="5"/>
        <v>0</v>
      </c>
    </row>
    <row r="72" spans="1:33" ht="38.1" customHeight="1" x14ac:dyDescent="0.25">
      <c r="A72" s="275">
        <v>64</v>
      </c>
      <c r="B72" s="75" t="s">
        <v>655</v>
      </c>
      <c r="C72" s="272" t="s">
        <v>701</v>
      </c>
      <c r="D72" s="104" t="s">
        <v>702</v>
      </c>
      <c r="E72" s="104" t="s">
        <v>703</v>
      </c>
      <c r="F72" s="260">
        <v>0</v>
      </c>
      <c r="G72" s="260">
        <v>0</v>
      </c>
      <c r="H72" s="293">
        <f t="shared" si="2"/>
        <v>0</v>
      </c>
      <c r="I72" s="260">
        <v>0</v>
      </c>
      <c r="J72" s="260">
        <v>0</v>
      </c>
      <c r="K72" s="260">
        <v>0</v>
      </c>
      <c r="L72" s="260">
        <v>0</v>
      </c>
      <c r="M72" s="260">
        <v>0</v>
      </c>
      <c r="N72" s="260">
        <v>0</v>
      </c>
      <c r="O72" s="260">
        <v>0</v>
      </c>
      <c r="P72" s="260">
        <v>0</v>
      </c>
      <c r="Q72" s="260">
        <v>0</v>
      </c>
      <c r="R72" s="260">
        <v>0</v>
      </c>
      <c r="S72" s="260">
        <v>0</v>
      </c>
      <c r="T72" s="260">
        <v>0</v>
      </c>
      <c r="U72" s="261">
        <v>0</v>
      </c>
      <c r="V72" s="293">
        <f t="shared" si="3"/>
        <v>0</v>
      </c>
      <c r="W72" s="260">
        <v>0</v>
      </c>
      <c r="X72" s="260">
        <v>0</v>
      </c>
      <c r="Y72" s="260">
        <v>0</v>
      </c>
      <c r="Z72" s="260">
        <v>0</v>
      </c>
      <c r="AA72" s="260">
        <v>0</v>
      </c>
      <c r="AB72" s="273">
        <v>0</v>
      </c>
      <c r="AC72" s="25">
        <f t="shared" si="4"/>
        <v>0</v>
      </c>
      <c r="AD72" s="260">
        <v>0</v>
      </c>
      <c r="AE72" s="260">
        <v>0</v>
      </c>
      <c r="AF72" s="260">
        <v>0</v>
      </c>
      <c r="AG72" s="293">
        <f t="shared" si="5"/>
        <v>0</v>
      </c>
    </row>
    <row r="73" spans="1:33" ht="38.1" customHeight="1" x14ac:dyDescent="0.25">
      <c r="A73" s="45">
        <v>65</v>
      </c>
      <c r="B73" s="75" t="s">
        <v>655</v>
      </c>
      <c r="C73" s="272" t="s">
        <v>704</v>
      </c>
      <c r="D73" s="104" t="s">
        <v>705</v>
      </c>
      <c r="E73" s="104" t="s">
        <v>706</v>
      </c>
      <c r="F73" s="260">
        <v>0</v>
      </c>
      <c r="G73" s="260">
        <v>0</v>
      </c>
      <c r="H73" s="293">
        <f t="shared" si="2"/>
        <v>0</v>
      </c>
      <c r="I73" s="260">
        <v>0</v>
      </c>
      <c r="J73" s="260">
        <v>0</v>
      </c>
      <c r="K73" s="260">
        <v>0</v>
      </c>
      <c r="L73" s="260">
        <v>0</v>
      </c>
      <c r="M73" s="260">
        <v>0</v>
      </c>
      <c r="N73" s="260">
        <v>0</v>
      </c>
      <c r="O73" s="260">
        <v>0</v>
      </c>
      <c r="P73" s="260">
        <v>0</v>
      </c>
      <c r="Q73" s="260">
        <v>0</v>
      </c>
      <c r="R73" s="260">
        <v>0</v>
      </c>
      <c r="S73" s="260">
        <v>0</v>
      </c>
      <c r="T73" s="260">
        <v>0</v>
      </c>
      <c r="U73" s="261">
        <v>0</v>
      </c>
      <c r="V73" s="293">
        <f t="shared" si="3"/>
        <v>0</v>
      </c>
      <c r="W73" s="260">
        <v>0</v>
      </c>
      <c r="X73" s="260">
        <v>0</v>
      </c>
      <c r="Y73" s="260">
        <v>0</v>
      </c>
      <c r="Z73" s="260">
        <v>0</v>
      </c>
      <c r="AA73" s="260">
        <v>0</v>
      </c>
      <c r="AB73" s="273">
        <v>0</v>
      </c>
      <c r="AC73" s="25">
        <f t="shared" ref="AC73:AC97" si="7">X73+Y73+Z73+AA73</f>
        <v>0</v>
      </c>
      <c r="AD73" s="260">
        <v>0</v>
      </c>
      <c r="AE73" s="260">
        <v>0</v>
      </c>
      <c r="AF73" s="260">
        <v>0</v>
      </c>
      <c r="AG73" s="293">
        <f t="shared" ref="AG73:AG97" si="8">AE73+AF73</f>
        <v>0</v>
      </c>
    </row>
    <row r="74" spans="1:33" ht="38.1" customHeight="1" x14ac:dyDescent="0.25">
      <c r="A74" s="45">
        <v>66</v>
      </c>
      <c r="B74" s="75" t="s">
        <v>655</v>
      </c>
      <c r="C74" s="272" t="s">
        <v>707</v>
      </c>
      <c r="D74" s="104" t="s">
        <v>708</v>
      </c>
      <c r="E74" s="104" t="s">
        <v>709</v>
      </c>
      <c r="F74" s="260">
        <v>0</v>
      </c>
      <c r="G74" s="260">
        <v>0</v>
      </c>
      <c r="H74" s="293">
        <f t="shared" si="2"/>
        <v>0</v>
      </c>
      <c r="I74" s="260">
        <v>0</v>
      </c>
      <c r="J74" s="260">
        <v>0</v>
      </c>
      <c r="K74" s="260">
        <v>0</v>
      </c>
      <c r="L74" s="260">
        <v>0</v>
      </c>
      <c r="M74" s="260">
        <v>0</v>
      </c>
      <c r="N74" s="260">
        <v>0</v>
      </c>
      <c r="O74" s="260">
        <v>0</v>
      </c>
      <c r="P74" s="260">
        <v>0</v>
      </c>
      <c r="Q74" s="260">
        <v>0</v>
      </c>
      <c r="R74" s="260">
        <v>0</v>
      </c>
      <c r="S74" s="260">
        <v>0</v>
      </c>
      <c r="T74" s="260">
        <v>0</v>
      </c>
      <c r="U74" s="261">
        <v>0</v>
      </c>
      <c r="V74" s="293">
        <f t="shared" si="3"/>
        <v>0</v>
      </c>
      <c r="W74" s="260">
        <v>0</v>
      </c>
      <c r="X74" s="260">
        <v>0</v>
      </c>
      <c r="Y74" s="260">
        <v>0</v>
      </c>
      <c r="Z74" s="260">
        <v>0</v>
      </c>
      <c r="AA74" s="260">
        <v>0</v>
      </c>
      <c r="AB74" s="273">
        <v>0</v>
      </c>
      <c r="AC74" s="25">
        <f t="shared" si="7"/>
        <v>0</v>
      </c>
      <c r="AD74" s="260">
        <v>0</v>
      </c>
      <c r="AE74" s="260">
        <v>0</v>
      </c>
      <c r="AF74" s="260">
        <v>0</v>
      </c>
      <c r="AG74" s="293">
        <f t="shared" si="8"/>
        <v>0</v>
      </c>
    </row>
    <row r="75" spans="1:33" ht="38.1" customHeight="1" x14ac:dyDescent="0.25">
      <c r="A75" s="275">
        <v>67</v>
      </c>
      <c r="B75" s="75" t="s">
        <v>655</v>
      </c>
      <c r="C75" s="272" t="s">
        <v>710</v>
      </c>
      <c r="D75" s="104" t="s">
        <v>711</v>
      </c>
      <c r="E75" s="104">
        <v>88336231965</v>
      </c>
      <c r="F75" s="260">
        <v>0</v>
      </c>
      <c r="G75" s="260">
        <v>0</v>
      </c>
      <c r="H75" s="293">
        <f t="shared" si="2"/>
        <v>0</v>
      </c>
      <c r="I75" s="260">
        <v>0</v>
      </c>
      <c r="J75" s="260">
        <v>0</v>
      </c>
      <c r="K75" s="260">
        <v>0</v>
      </c>
      <c r="L75" s="260">
        <v>0</v>
      </c>
      <c r="M75" s="260">
        <v>0</v>
      </c>
      <c r="N75" s="260">
        <v>0</v>
      </c>
      <c r="O75" s="260">
        <v>0</v>
      </c>
      <c r="P75" s="260">
        <v>0</v>
      </c>
      <c r="Q75" s="260">
        <v>0</v>
      </c>
      <c r="R75" s="260">
        <v>0</v>
      </c>
      <c r="S75" s="260">
        <v>0</v>
      </c>
      <c r="T75" s="260">
        <v>0</v>
      </c>
      <c r="U75" s="261">
        <v>0</v>
      </c>
      <c r="V75" s="293">
        <f t="shared" si="3"/>
        <v>0</v>
      </c>
      <c r="W75" s="260">
        <v>0</v>
      </c>
      <c r="X75" s="260">
        <v>0</v>
      </c>
      <c r="Y75" s="260">
        <v>0</v>
      </c>
      <c r="Z75" s="260">
        <v>0</v>
      </c>
      <c r="AA75" s="260">
        <v>0</v>
      </c>
      <c r="AB75" s="273">
        <v>0</v>
      </c>
      <c r="AC75" s="25">
        <f t="shared" si="7"/>
        <v>0</v>
      </c>
      <c r="AD75" s="260">
        <v>0</v>
      </c>
      <c r="AE75" s="260">
        <v>0</v>
      </c>
      <c r="AF75" s="260">
        <v>0</v>
      </c>
      <c r="AG75" s="293">
        <f t="shared" si="8"/>
        <v>0</v>
      </c>
    </row>
    <row r="76" spans="1:33" ht="38.1" customHeight="1" x14ac:dyDescent="0.25">
      <c r="A76" s="45">
        <v>68</v>
      </c>
      <c r="B76" s="75" t="s">
        <v>655</v>
      </c>
      <c r="C76" s="272" t="s">
        <v>712</v>
      </c>
      <c r="D76" s="75" t="s">
        <v>713</v>
      </c>
      <c r="E76" s="75" t="s">
        <v>714</v>
      </c>
      <c r="F76" s="260">
        <v>0</v>
      </c>
      <c r="G76" s="260">
        <v>0</v>
      </c>
      <c r="H76" s="293">
        <f t="shared" si="2"/>
        <v>0</v>
      </c>
      <c r="I76" s="260">
        <v>0</v>
      </c>
      <c r="J76" s="260">
        <v>0</v>
      </c>
      <c r="K76" s="260">
        <v>0</v>
      </c>
      <c r="L76" s="260">
        <v>0</v>
      </c>
      <c r="M76" s="260">
        <v>0</v>
      </c>
      <c r="N76" s="260">
        <v>0</v>
      </c>
      <c r="O76" s="260">
        <v>0</v>
      </c>
      <c r="P76" s="260">
        <v>0</v>
      </c>
      <c r="Q76" s="260">
        <v>0</v>
      </c>
      <c r="R76" s="260">
        <v>0</v>
      </c>
      <c r="S76" s="260">
        <v>0</v>
      </c>
      <c r="T76" s="260">
        <v>0</v>
      </c>
      <c r="U76" s="261">
        <v>0</v>
      </c>
      <c r="V76" s="293">
        <f t="shared" si="3"/>
        <v>0</v>
      </c>
      <c r="W76" s="260">
        <v>0</v>
      </c>
      <c r="X76" s="260">
        <v>0</v>
      </c>
      <c r="Y76" s="260">
        <v>0</v>
      </c>
      <c r="Z76" s="260">
        <v>0</v>
      </c>
      <c r="AA76" s="260">
        <v>0</v>
      </c>
      <c r="AB76" s="273">
        <v>0</v>
      </c>
      <c r="AC76" s="25">
        <f t="shared" si="7"/>
        <v>0</v>
      </c>
      <c r="AD76" s="260">
        <v>0</v>
      </c>
      <c r="AE76" s="260">
        <v>0</v>
      </c>
      <c r="AF76" s="260">
        <v>0</v>
      </c>
      <c r="AG76" s="293">
        <f t="shared" si="8"/>
        <v>0</v>
      </c>
    </row>
    <row r="77" spans="1:33" ht="38.1" customHeight="1" x14ac:dyDescent="0.25">
      <c r="A77" s="45">
        <v>69</v>
      </c>
      <c r="B77" s="75" t="s">
        <v>655</v>
      </c>
      <c r="C77" s="272" t="s">
        <v>715</v>
      </c>
      <c r="D77" s="104" t="s">
        <v>716</v>
      </c>
      <c r="E77" s="104">
        <v>88336236143</v>
      </c>
      <c r="F77" s="260">
        <v>0</v>
      </c>
      <c r="G77" s="260">
        <v>0</v>
      </c>
      <c r="H77" s="293">
        <f t="shared" ref="H77:H97" si="9">F77+G77</f>
        <v>0</v>
      </c>
      <c r="I77" s="260">
        <v>0</v>
      </c>
      <c r="J77" s="260">
        <v>0</v>
      </c>
      <c r="K77" s="260">
        <v>0</v>
      </c>
      <c r="L77" s="260">
        <v>0</v>
      </c>
      <c r="M77" s="260">
        <v>0</v>
      </c>
      <c r="N77" s="260">
        <v>0</v>
      </c>
      <c r="O77" s="260">
        <v>0</v>
      </c>
      <c r="P77" s="260">
        <v>0</v>
      </c>
      <c r="Q77" s="260">
        <v>0</v>
      </c>
      <c r="R77" s="260">
        <v>0</v>
      </c>
      <c r="S77" s="260">
        <v>0</v>
      </c>
      <c r="T77" s="260">
        <v>0</v>
      </c>
      <c r="U77" s="261">
        <v>0</v>
      </c>
      <c r="V77" s="293">
        <f t="shared" ref="V77:V97" si="10">Q77+R77+S77+T77</f>
        <v>0</v>
      </c>
      <c r="W77" s="260">
        <v>0</v>
      </c>
      <c r="X77" s="260">
        <v>0</v>
      </c>
      <c r="Y77" s="260">
        <v>0</v>
      </c>
      <c r="Z77" s="260">
        <v>0</v>
      </c>
      <c r="AA77" s="260">
        <v>0</v>
      </c>
      <c r="AB77" s="273">
        <v>0</v>
      </c>
      <c r="AC77" s="25">
        <f t="shared" si="7"/>
        <v>0</v>
      </c>
      <c r="AD77" s="260">
        <v>0</v>
      </c>
      <c r="AE77" s="260">
        <v>0</v>
      </c>
      <c r="AF77" s="260">
        <v>0</v>
      </c>
      <c r="AG77" s="293">
        <f t="shared" si="8"/>
        <v>0</v>
      </c>
    </row>
    <row r="78" spans="1:33" ht="38.1" customHeight="1" x14ac:dyDescent="0.25">
      <c r="A78" s="275">
        <v>70</v>
      </c>
      <c r="B78" s="75" t="s">
        <v>655</v>
      </c>
      <c r="C78" s="272" t="s">
        <v>717</v>
      </c>
      <c r="D78" s="75" t="s">
        <v>718</v>
      </c>
      <c r="E78" s="75" t="s">
        <v>719</v>
      </c>
      <c r="F78" s="260">
        <v>0</v>
      </c>
      <c r="G78" s="260">
        <v>1</v>
      </c>
      <c r="H78" s="293">
        <f t="shared" si="9"/>
        <v>1</v>
      </c>
      <c r="I78" s="260">
        <v>0</v>
      </c>
      <c r="J78" s="260">
        <v>0</v>
      </c>
      <c r="K78" s="260">
        <v>3</v>
      </c>
      <c r="L78" s="260">
        <v>0</v>
      </c>
      <c r="M78" s="260">
        <v>0</v>
      </c>
      <c r="N78" s="260">
        <v>1</v>
      </c>
      <c r="O78" s="260">
        <v>0</v>
      </c>
      <c r="P78" s="260">
        <v>0</v>
      </c>
      <c r="Q78" s="260">
        <v>0</v>
      </c>
      <c r="R78" s="260">
        <v>0</v>
      </c>
      <c r="S78" s="260">
        <v>0</v>
      </c>
      <c r="T78" s="260">
        <v>0</v>
      </c>
      <c r="U78" s="261">
        <v>0</v>
      </c>
      <c r="V78" s="293">
        <f t="shared" si="10"/>
        <v>0</v>
      </c>
      <c r="W78" s="260">
        <v>0</v>
      </c>
      <c r="X78" s="260">
        <v>0</v>
      </c>
      <c r="Y78" s="260">
        <v>0</v>
      </c>
      <c r="Z78" s="260">
        <v>0</v>
      </c>
      <c r="AA78" s="260">
        <v>0</v>
      </c>
      <c r="AB78" s="273">
        <v>0</v>
      </c>
      <c r="AC78" s="25">
        <f t="shared" si="7"/>
        <v>0</v>
      </c>
      <c r="AD78" s="260">
        <v>0</v>
      </c>
      <c r="AE78" s="260">
        <v>0</v>
      </c>
      <c r="AF78" s="260">
        <v>0</v>
      </c>
      <c r="AG78" s="293">
        <f t="shared" si="8"/>
        <v>0</v>
      </c>
    </row>
    <row r="79" spans="1:33" ht="38.1" customHeight="1" x14ac:dyDescent="0.25">
      <c r="A79" s="45">
        <v>71</v>
      </c>
      <c r="B79" s="75" t="s">
        <v>655</v>
      </c>
      <c r="C79" s="272" t="s">
        <v>720</v>
      </c>
      <c r="D79" s="104" t="s">
        <v>721</v>
      </c>
      <c r="E79" s="104" t="s">
        <v>722</v>
      </c>
      <c r="F79" s="260">
        <v>0</v>
      </c>
      <c r="G79" s="260">
        <v>0</v>
      </c>
      <c r="H79" s="293">
        <f t="shared" si="9"/>
        <v>0</v>
      </c>
      <c r="I79" s="260">
        <v>0</v>
      </c>
      <c r="J79" s="260">
        <v>0</v>
      </c>
      <c r="K79" s="260">
        <v>0</v>
      </c>
      <c r="L79" s="260">
        <v>0</v>
      </c>
      <c r="M79" s="260">
        <v>0</v>
      </c>
      <c r="N79" s="260">
        <v>0</v>
      </c>
      <c r="O79" s="260">
        <v>0</v>
      </c>
      <c r="P79" s="260">
        <v>0</v>
      </c>
      <c r="Q79" s="260">
        <v>0</v>
      </c>
      <c r="R79" s="260">
        <v>0</v>
      </c>
      <c r="S79" s="260">
        <v>0</v>
      </c>
      <c r="T79" s="260">
        <v>0</v>
      </c>
      <c r="U79" s="261">
        <v>0</v>
      </c>
      <c r="V79" s="293">
        <f t="shared" si="10"/>
        <v>0</v>
      </c>
      <c r="W79" s="260">
        <v>0</v>
      </c>
      <c r="X79" s="260">
        <v>0</v>
      </c>
      <c r="Y79" s="260">
        <v>0</v>
      </c>
      <c r="Z79" s="260">
        <v>0</v>
      </c>
      <c r="AA79" s="260">
        <v>0</v>
      </c>
      <c r="AB79" s="273">
        <v>0</v>
      </c>
      <c r="AC79" s="25">
        <f t="shared" si="7"/>
        <v>0</v>
      </c>
      <c r="AD79" s="260">
        <v>0</v>
      </c>
      <c r="AE79" s="260">
        <v>0</v>
      </c>
      <c r="AF79" s="260">
        <v>0</v>
      </c>
      <c r="AG79" s="293">
        <f t="shared" si="8"/>
        <v>0</v>
      </c>
    </row>
    <row r="80" spans="1:33" ht="38.1" customHeight="1" x14ac:dyDescent="0.25">
      <c r="A80" s="45">
        <v>72</v>
      </c>
      <c r="B80" s="75" t="s">
        <v>655</v>
      </c>
      <c r="C80" s="272" t="s">
        <v>723</v>
      </c>
      <c r="D80" s="75" t="s">
        <v>724</v>
      </c>
      <c r="E80" s="75" t="s">
        <v>725</v>
      </c>
      <c r="F80" s="260">
        <v>1</v>
      </c>
      <c r="G80" s="260">
        <v>0</v>
      </c>
      <c r="H80" s="293">
        <f t="shared" si="9"/>
        <v>1</v>
      </c>
      <c r="I80" s="260">
        <v>3</v>
      </c>
      <c r="J80" s="260">
        <v>0</v>
      </c>
      <c r="K80" s="260">
        <v>0</v>
      </c>
      <c r="L80" s="260">
        <v>0</v>
      </c>
      <c r="M80" s="260">
        <v>0</v>
      </c>
      <c r="N80" s="260">
        <v>0</v>
      </c>
      <c r="O80" s="260">
        <v>0</v>
      </c>
      <c r="P80" s="260">
        <v>0</v>
      </c>
      <c r="Q80" s="260">
        <v>0</v>
      </c>
      <c r="R80" s="260">
        <v>0</v>
      </c>
      <c r="S80" s="260">
        <v>0</v>
      </c>
      <c r="T80" s="260">
        <v>0</v>
      </c>
      <c r="U80" s="261">
        <v>0</v>
      </c>
      <c r="V80" s="293">
        <f t="shared" si="10"/>
        <v>0</v>
      </c>
      <c r="W80" s="260">
        <v>0</v>
      </c>
      <c r="X80" s="260">
        <v>0</v>
      </c>
      <c r="Y80" s="260">
        <v>0</v>
      </c>
      <c r="Z80" s="260">
        <v>0</v>
      </c>
      <c r="AA80" s="260">
        <v>0</v>
      </c>
      <c r="AB80" s="273">
        <v>0</v>
      </c>
      <c r="AC80" s="25">
        <f t="shared" si="7"/>
        <v>0</v>
      </c>
      <c r="AD80" s="260">
        <v>0</v>
      </c>
      <c r="AE80" s="260">
        <v>0</v>
      </c>
      <c r="AF80" s="260">
        <v>0</v>
      </c>
      <c r="AG80" s="293">
        <f t="shared" si="8"/>
        <v>0</v>
      </c>
    </row>
    <row r="81" spans="1:33" ht="45" x14ac:dyDescent="0.25">
      <c r="A81" s="275">
        <v>73</v>
      </c>
      <c r="B81" s="304" t="s">
        <v>655</v>
      </c>
      <c r="C81" s="304" t="s">
        <v>726</v>
      </c>
      <c r="D81" s="304" t="s">
        <v>727</v>
      </c>
      <c r="E81" s="304" t="s">
        <v>728</v>
      </c>
      <c r="F81" s="305">
        <v>0</v>
      </c>
      <c r="G81" s="305">
        <v>0</v>
      </c>
      <c r="H81" s="293">
        <f t="shared" si="9"/>
        <v>0</v>
      </c>
      <c r="I81" s="305">
        <v>0</v>
      </c>
      <c r="J81" s="305">
        <v>0</v>
      </c>
      <c r="K81" s="305">
        <v>0</v>
      </c>
      <c r="L81" s="305">
        <v>0</v>
      </c>
      <c r="M81" s="305">
        <v>0</v>
      </c>
      <c r="N81" s="305">
        <v>0</v>
      </c>
      <c r="O81" s="305">
        <v>0</v>
      </c>
      <c r="P81" s="305">
        <v>0</v>
      </c>
      <c r="Q81" s="305">
        <v>0</v>
      </c>
      <c r="R81" s="305">
        <v>0</v>
      </c>
      <c r="S81" s="305">
        <v>0</v>
      </c>
      <c r="T81" s="305">
        <v>0</v>
      </c>
      <c r="U81" s="355">
        <v>0</v>
      </c>
      <c r="V81" s="293">
        <f t="shared" si="10"/>
        <v>0</v>
      </c>
      <c r="W81" s="305">
        <v>0</v>
      </c>
      <c r="X81" s="305">
        <v>0</v>
      </c>
      <c r="Y81" s="305">
        <v>0</v>
      </c>
      <c r="Z81" s="305">
        <v>0</v>
      </c>
      <c r="AA81" s="305">
        <v>0</v>
      </c>
      <c r="AB81" s="306">
        <v>0</v>
      </c>
      <c r="AC81" s="25">
        <f t="shared" si="7"/>
        <v>0</v>
      </c>
      <c r="AD81" s="305">
        <v>0</v>
      </c>
      <c r="AE81" s="305">
        <v>0</v>
      </c>
      <c r="AF81" s="305">
        <v>0</v>
      </c>
      <c r="AG81" s="293">
        <f t="shared" si="8"/>
        <v>0</v>
      </c>
    </row>
    <row r="82" spans="1:33" ht="45" x14ac:dyDescent="0.25">
      <c r="A82" s="45">
        <v>74</v>
      </c>
      <c r="B82" s="75" t="s">
        <v>655</v>
      </c>
      <c r="C82" s="75" t="s">
        <v>783</v>
      </c>
      <c r="D82" s="75" t="s">
        <v>784</v>
      </c>
      <c r="E82" s="75" t="s">
        <v>785</v>
      </c>
      <c r="F82" s="93">
        <v>0</v>
      </c>
      <c r="G82" s="93">
        <v>0</v>
      </c>
      <c r="H82" s="17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  <c r="R82" s="93">
        <v>0</v>
      </c>
      <c r="S82" s="93">
        <v>0</v>
      </c>
      <c r="T82" s="93">
        <v>0</v>
      </c>
      <c r="U82" s="18">
        <v>0</v>
      </c>
      <c r="V82" s="271">
        <v>0</v>
      </c>
      <c r="W82" s="93">
        <v>0</v>
      </c>
      <c r="X82" s="93">
        <v>0</v>
      </c>
      <c r="Y82" s="93">
        <v>0</v>
      </c>
      <c r="Z82" s="93">
        <v>0</v>
      </c>
      <c r="AA82" s="93">
        <v>0</v>
      </c>
      <c r="AB82" s="18">
        <v>0</v>
      </c>
      <c r="AC82" s="25">
        <f t="shared" si="7"/>
        <v>0</v>
      </c>
      <c r="AD82" s="93">
        <v>0</v>
      </c>
      <c r="AE82" s="93">
        <v>0</v>
      </c>
      <c r="AF82" s="93">
        <v>0</v>
      </c>
      <c r="AG82" s="293">
        <f t="shared" si="8"/>
        <v>0</v>
      </c>
    </row>
    <row r="83" spans="1:33" ht="30" x14ac:dyDescent="0.25">
      <c r="A83" s="45">
        <v>75</v>
      </c>
      <c r="B83" s="75" t="s">
        <v>768</v>
      </c>
      <c r="C83" s="75" t="s">
        <v>769</v>
      </c>
      <c r="D83" s="75" t="s">
        <v>770</v>
      </c>
      <c r="E83" s="75" t="s">
        <v>771</v>
      </c>
      <c r="F83" s="93">
        <v>1</v>
      </c>
      <c r="G83" s="93">
        <v>1</v>
      </c>
      <c r="H83" s="17">
        <v>2</v>
      </c>
      <c r="I83" s="93">
        <v>2</v>
      </c>
      <c r="J83" s="93">
        <v>3</v>
      </c>
      <c r="K83" s="93">
        <v>10</v>
      </c>
      <c r="L83" s="93">
        <v>0</v>
      </c>
      <c r="M83" s="93">
        <v>1</v>
      </c>
      <c r="N83" s="93">
        <v>0</v>
      </c>
      <c r="O83" s="93">
        <v>0</v>
      </c>
      <c r="P83" s="93">
        <v>0</v>
      </c>
      <c r="Q83" s="93">
        <v>1</v>
      </c>
      <c r="R83" s="93">
        <v>0</v>
      </c>
      <c r="S83" s="93">
        <v>0</v>
      </c>
      <c r="T83" s="93">
        <v>0</v>
      </c>
      <c r="U83" s="357">
        <v>1</v>
      </c>
      <c r="V83" s="271">
        <v>2</v>
      </c>
      <c r="W83" s="93">
        <v>0</v>
      </c>
      <c r="X83" s="93">
        <v>0</v>
      </c>
      <c r="Y83" s="93">
        <v>0</v>
      </c>
      <c r="Z83" s="93">
        <v>1</v>
      </c>
      <c r="AA83" s="93">
        <v>0</v>
      </c>
      <c r="AB83" s="18">
        <v>0</v>
      </c>
      <c r="AC83" s="25">
        <f t="shared" si="7"/>
        <v>1</v>
      </c>
      <c r="AD83" s="93">
        <v>0</v>
      </c>
      <c r="AE83" s="93">
        <v>11</v>
      </c>
      <c r="AF83" s="93">
        <v>25</v>
      </c>
      <c r="AG83" s="293">
        <f t="shared" si="8"/>
        <v>36</v>
      </c>
    </row>
    <row r="84" spans="1:33" ht="30" x14ac:dyDescent="0.25">
      <c r="A84" s="275">
        <v>76</v>
      </c>
      <c r="B84" s="104" t="s">
        <v>772</v>
      </c>
      <c r="C84" s="104" t="s">
        <v>773</v>
      </c>
      <c r="D84" s="104" t="s">
        <v>774</v>
      </c>
      <c r="E84" s="104" t="s">
        <v>775</v>
      </c>
      <c r="F84" s="45">
        <v>1</v>
      </c>
      <c r="G84" s="45">
        <v>1</v>
      </c>
      <c r="H84" s="265">
        <v>2</v>
      </c>
      <c r="I84" s="45">
        <v>10</v>
      </c>
      <c r="J84" s="45">
        <v>0</v>
      </c>
      <c r="K84" s="45">
        <v>10</v>
      </c>
      <c r="L84" s="45">
        <v>0</v>
      </c>
      <c r="M84" s="45">
        <v>1</v>
      </c>
      <c r="N84" s="45">
        <v>0</v>
      </c>
      <c r="O84" s="45">
        <v>0</v>
      </c>
      <c r="P84" s="45">
        <v>0</v>
      </c>
      <c r="Q84" s="45">
        <v>5</v>
      </c>
      <c r="R84" s="45">
        <v>0</v>
      </c>
      <c r="S84" s="45">
        <v>0</v>
      </c>
      <c r="T84" s="45">
        <v>0</v>
      </c>
      <c r="U84" s="25">
        <v>0</v>
      </c>
      <c r="V84" s="265">
        <v>5</v>
      </c>
      <c r="W84" s="45">
        <v>0</v>
      </c>
      <c r="X84" s="45">
        <v>0</v>
      </c>
      <c r="Y84" s="45">
        <v>0</v>
      </c>
      <c r="Z84" s="45">
        <v>4</v>
      </c>
      <c r="AA84" s="45">
        <v>0</v>
      </c>
      <c r="AB84" s="25">
        <v>0</v>
      </c>
      <c r="AC84" s="25">
        <f t="shared" si="7"/>
        <v>4</v>
      </c>
      <c r="AD84" s="45">
        <v>0</v>
      </c>
      <c r="AE84" s="45">
        <v>0</v>
      </c>
      <c r="AF84" s="45">
        <v>0</v>
      </c>
      <c r="AG84" s="293">
        <f t="shared" si="8"/>
        <v>0</v>
      </c>
    </row>
    <row r="85" spans="1:33" ht="30" x14ac:dyDescent="0.25">
      <c r="A85" s="45">
        <v>77</v>
      </c>
      <c r="B85" s="75" t="s">
        <v>729</v>
      </c>
      <c r="C85" s="75" t="s">
        <v>730</v>
      </c>
      <c r="D85" s="75" t="s">
        <v>731</v>
      </c>
      <c r="E85" s="75">
        <v>89195173204</v>
      </c>
      <c r="F85" s="260">
        <v>1</v>
      </c>
      <c r="G85" s="260">
        <v>0</v>
      </c>
      <c r="H85" s="293">
        <f t="shared" si="9"/>
        <v>1</v>
      </c>
      <c r="I85" s="260">
        <v>5</v>
      </c>
      <c r="J85" s="260">
        <v>4</v>
      </c>
      <c r="K85" s="260">
        <v>15</v>
      </c>
      <c r="L85" s="260">
        <v>1</v>
      </c>
      <c r="M85" s="260">
        <v>0</v>
      </c>
      <c r="N85" s="260">
        <v>0</v>
      </c>
      <c r="O85" s="260">
        <v>0</v>
      </c>
      <c r="P85" s="260">
        <v>0</v>
      </c>
      <c r="Q85" s="260">
        <v>1</v>
      </c>
      <c r="R85" s="260">
        <v>0</v>
      </c>
      <c r="S85" s="260">
        <v>0</v>
      </c>
      <c r="T85" s="260">
        <v>0</v>
      </c>
      <c r="U85" s="261">
        <v>0</v>
      </c>
      <c r="V85" s="293">
        <f t="shared" si="10"/>
        <v>1</v>
      </c>
      <c r="W85" s="260">
        <v>0</v>
      </c>
      <c r="X85" s="260">
        <v>1</v>
      </c>
      <c r="Y85" s="260">
        <v>0</v>
      </c>
      <c r="Z85" s="260">
        <v>0</v>
      </c>
      <c r="AA85" s="260">
        <v>0</v>
      </c>
      <c r="AB85" s="273">
        <v>0</v>
      </c>
      <c r="AC85" s="25">
        <f t="shared" si="7"/>
        <v>1</v>
      </c>
      <c r="AD85" s="260">
        <v>0</v>
      </c>
      <c r="AE85" s="260">
        <v>2</v>
      </c>
      <c r="AF85" s="260">
        <v>2</v>
      </c>
      <c r="AG85" s="293">
        <f t="shared" si="8"/>
        <v>4</v>
      </c>
    </row>
    <row r="86" spans="1:33" s="79" customFormat="1" ht="33" customHeight="1" x14ac:dyDescent="0.25">
      <c r="A86" s="45">
        <v>78</v>
      </c>
      <c r="B86" s="75" t="s">
        <v>729</v>
      </c>
      <c r="C86" s="75" t="s">
        <v>732</v>
      </c>
      <c r="D86" s="75" t="s">
        <v>733</v>
      </c>
      <c r="E86" s="75" t="s">
        <v>734</v>
      </c>
      <c r="F86" s="93">
        <v>1</v>
      </c>
      <c r="G86" s="93">
        <v>0</v>
      </c>
      <c r="H86" s="293">
        <f t="shared" si="9"/>
        <v>1</v>
      </c>
      <c r="I86" s="93">
        <v>1</v>
      </c>
      <c r="J86" s="93">
        <v>2</v>
      </c>
      <c r="K86" s="93">
        <v>3</v>
      </c>
      <c r="L86" s="93">
        <v>1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2</v>
      </c>
      <c r="U86" s="18">
        <v>0</v>
      </c>
      <c r="V86" s="293">
        <f t="shared" si="10"/>
        <v>2</v>
      </c>
      <c r="W86" s="93">
        <v>0</v>
      </c>
      <c r="X86" s="93">
        <v>0</v>
      </c>
      <c r="Y86" s="93">
        <v>0</v>
      </c>
      <c r="Z86" s="93">
        <v>0</v>
      </c>
      <c r="AA86" s="93">
        <v>2</v>
      </c>
      <c r="AB86" s="17">
        <v>0</v>
      </c>
      <c r="AC86" s="25">
        <f t="shared" si="7"/>
        <v>2</v>
      </c>
      <c r="AD86" s="93">
        <v>0</v>
      </c>
      <c r="AE86" s="93">
        <v>0</v>
      </c>
      <c r="AF86" s="93">
        <v>2</v>
      </c>
      <c r="AG86" s="293">
        <f t="shared" si="8"/>
        <v>2</v>
      </c>
    </row>
    <row r="87" spans="1:33" s="79" customFormat="1" ht="33" customHeight="1" x14ac:dyDescent="0.25">
      <c r="A87" s="275">
        <v>79</v>
      </c>
      <c r="B87" s="75" t="s">
        <v>729</v>
      </c>
      <c r="C87" s="75" t="s">
        <v>735</v>
      </c>
      <c r="D87" s="75" t="s">
        <v>736</v>
      </c>
      <c r="E87" s="75" t="s">
        <v>737</v>
      </c>
      <c r="F87" s="93">
        <v>1</v>
      </c>
      <c r="G87" s="93">
        <v>0</v>
      </c>
      <c r="H87" s="293">
        <f t="shared" si="9"/>
        <v>1</v>
      </c>
      <c r="I87" s="93">
        <v>2</v>
      </c>
      <c r="J87" s="93">
        <v>0</v>
      </c>
      <c r="K87" s="93">
        <v>2</v>
      </c>
      <c r="L87" s="93">
        <v>1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3">
        <v>1</v>
      </c>
      <c r="U87" s="18">
        <v>0</v>
      </c>
      <c r="V87" s="293">
        <f t="shared" si="10"/>
        <v>1</v>
      </c>
      <c r="W87" s="93">
        <v>0</v>
      </c>
      <c r="X87" s="93">
        <v>0</v>
      </c>
      <c r="Y87" s="93">
        <v>0</v>
      </c>
      <c r="Z87" s="93">
        <v>0</v>
      </c>
      <c r="AA87" s="93">
        <v>1</v>
      </c>
      <c r="AB87" s="17">
        <v>0</v>
      </c>
      <c r="AC87" s="25">
        <f t="shared" si="7"/>
        <v>1</v>
      </c>
      <c r="AD87" s="93">
        <v>0</v>
      </c>
      <c r="AE87" s="93">
        <v>0</v>
      </c>
      <c r="AF87" s="93">
        <v>0</v>
      </c>
      <c r="AG87" s="293">
        <f t="shared" si="8"/>
        <v>0</v>
      </c>
    </row>
    <row r="88" spans="1:33" s="79" customFormat="1" ht="33" customHeight="1" x14ac:dyDescent="0.25">
      <c r="A88" s="45">
        <v>80</v>
      </c>
      <c r="B88" s="75" t="s">
        <v>729</v>
      </c>
      <c r="C88" s="75" t="s">
        <v>738</v>
      </c>
      <c r="D88" s="75" t="s">
        <v>739</v>
      </c>
      <c r="E88" s="75" t="s">
        <v>740</v>
      </c>
      <c r="F88" s="93">
        <v>1</v>
      </c>
      <c r="G88" s="93">
        <v>0</v>
      </c>
      <c r="H88" s="293">
        <f t="shared" si="9"/>
        <v>1</v>
      </c>
      <c r="I88" s="93">
        <v>2</v>
      </c>
      <c r="J88" s="93">
        <v>1</v>
      </c>
      <c r="K88" s="93">
        <v>3</v>
      </c>
      <c r="L88" s="93">
        <v>1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18">
        <v>0</v>
      </c>
      <c r="V88" s="293">
        <f t="shared" si="10"/>
        <v>0</v>
      </c>
      <c r="W88" s="93">
        <v>0</v>
      </c>
      <c r="X88" s="93">
        <v>0</v>
      </c>
      <c r="Y88" s="93">
        <v>0</v>
      </c>
      <c r="Z88" s="93">
        <v>0</v>
      </c>
      <c r="AA88" s="93">
        <v>0</v>
      </c>
      <c r="AB88" s="18">
        <v>0</v>
      </c>
      <c r="AC88" s="25">
        <f t="shared" si="7"/>
        <v>0</v>
      </c>
      <c r="AD88" s="93">
        <v>0</v>
      </c>
      <c r="AE88" s="93">
        <v>0</v>
      </c>
      <c r="AF88" s="93">
        <v>0</v>
      </c>
      <c r="AG88" s="293">
        <f t="shared" si="8"/>
        <v>0</v>
      </c>
    </row>
    <row r="89" spans="1:33" s="79" customFormat="1" ht="33" customHeight="1" x14ac:dyDescent="0.25">
      <c r="A89" s="45">
        <v>81</v>
      </c>
      <c r="B89" s="75" t="s">
        <v>729</v>
      </c>
      <c r="C89" s="75" t="s">
        <v>741</v>
      </c>
      <c r="D89" s="75" t="s">
        <v>742</v>
      </c>
      <c r="E89" s="75" t="s">
        <v>743</v>
      </c>
      <c r="F89" s="93">
        <v>1</v>
      </c>
      <c r="G89" s="93">
        <v>0</v>
      </c>
      <c r="H89" s="293">
        <f t="shared" si="9"/>
        <v>1</v>
      </c>
      <c r="I89" s="93">
        <v>3</v>
      </c>
      <c r="J89" s="93">
        <v>1</v>
      </c>
      <c r="K89" s="93">
        <v>4</v>
      </c>
      <c r="L89" s="93">
        <v>1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2</v>
      </c>
      <c r="U89" s="18">
        <v>0</v>
      </c>
      <c r="V89" s="293">
        <f t="shared" si="10"/>
        <v>2</v>
      </c>
      <c r="W89" s="93">
        <v>0</v>
      </c>
      <c r="X89" s="93">
        <v>0</v>
      </c>
      <c r="Y89" s="93">
        <v>0</v>
      </c>
      <c r="Z89" s="93">
        <v>0</v>
      </c>
      <c r="AA89" s="93">
        <v>2</v>
      </c>
      <c r="AB89" s="18">
        <v>0</v>
      </c>
      <c r="AC89" s="25">
        <f t="shared" si="7"/>
        <v>2</v>
      </c>
      <c r="AD89" s="93">
        <v>0</v>
      </c>
      <c r="AE89" s="93">
        <v>3</v>
      </c>
      <c r="AF89" s="93">
        <v>4</v>
      </c>
      <c r="AG89" s="293">
        <f t="shared" si="8"/>
        <v>7</v>
      </c>
    </row>
    <row r="90" spans="1:33" s="79" customFormat="1" ht="33" customHeight="1" x14ac:dyDescent="0.25">
      <c r="A90" s="275">
        <v>82</v>
      </c>
      <c r="B90" s="75" t="s">
        <v>729</v>
      </c>
      <c r="C90" s="75" t="s">
        <v>744</v>
      </c>
      <c r="D90" s="104" t="s">
        <v>745</v>
      </c>
      <c r="E90" s="104" t="s">
        <v>746</v>
      </c>
      <c r="F90" s="45">
        <v>0</v>
      </c>
      <c r="G90" s="45">
        <v>0</v>
      </c>
      <c r="H90" s="293">
        <f t="shared" si="9"/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5">
        <v>0</v>
      </c>
      <c r="V90" s="293">
        <f t="shared" si="10"/>
        <v>0</v>
      </c>
      <c r="W90" s="93">
        <v>0</v>
      </c>
      <c r="X90" s="93">
        <v>0</v>
      </c>
      <c r="Y90" s="93">
        <v>0</v>
      </c>
      <c r="Z90" s="93">
        <v>0</v>
      </c>
      <c r="AA90" s="93">
        <v>0</v>
      </c>
      <c r="AB90" s="25">
        <v>0</v>
      </c>
      <c r="AC90" s="25">
        <f t="shared" si="7"/>
        <v>0</v>
      </c>
      <c r="AD90" s="45">
        <v>0</v>
      </c>
      <c r="AE90" s="45">
        <v>0</v>
      </c>
      <c r="AF90" s="45">
        <v>0</v>
      </c>
      <c r="AG90" s="293">
        <f t="shared" si="8"/>
        <v>0</v>
      </c>
    </row>
    <row r="91" spans="1:33" s="79" customFormat="1" ht="33" customHeight="1" x14ac:dyDescent="0.25">
      <c r="A91" s="45">
        <v>83</v>
      </c>
      <c r="B91" s="75" t="s">
        <v>729</v>
      </c>
      <c r="C91" s="75" t="s">
        <v>747</v>
      </c>
      <c r="D91" s="75" t="s">
        <v>748</v>
      </c>
      <c r="E91" s="75" t="s">
        <v>749</v>
      </c>
      <c r="F91" s="93">
        <v>0</v>
      </c>
      <c r="G91" s="93">
        <v>1</v>
      </c>
      <c r="H91" s="293">
        <f t="shared" si="9"/>
        <v>1</v>
      </c>
      <c r="I91" s="93">
        <v>2</v>
      </c>
      <c r="J91" s="93">
        <v>0</v>
      </c>
      <c r="K91" s="93">
        <v>2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18">
        <v>0</v>
      </c>
      <c r="V91" s="293">
        <f t="shared" si="10"/>
        <v>0</v>
      </c>
      <c r="W91" s="93">
        <v>0</v>
      </c>
      <c r="X91" s="93">
        <v>0</v>
      </c>
      <c r="Y91" s="93">
        <v>0</v>
      </c>
      <c r="Z91" s="93">
        <v>0</v>
      </c>
      <c r="AA91" s="93">
        <v>0</v>
      </c>
      <c r="AB91" s="18">
        <v>0</v>
      </c>
      <c r="AC91" s="25">
        <f t="shared" si="7"/>
        <v>0</v>
      </c>
      <c r="AD91" s="93">
        <v>0</v>
      </c>
      <c r="AE91" s="93">
        <v>0</v>
      </c>
      <c r="AF91" s="93">
        <v>0</v>
      </c>
      <c r="AG91" s="293">
        <f t="shared" si="8"/>
        <v>0</v>
      </c>
    </row>
    <row r="92" spans="1:33" s="79" customFormat="1" ht="33" customHeight="1" x14ac:dyDescent="0.25">
      <c r="A92" s="45">
        <v>84</v>
      </c>
      <c r="B92" s="104" t="s">
        <v>729</v>
      </c>
      <c r="C92" s="104" t="s">
        <v>750</v>
      </c>
      <c r="D92" s="104" t="s">
        <v>751</v>
      </c>
      <c r="E92" s="104" t="s">
        <v>752</v>
      </c>
      <c r="F92" s="45">
        <v>0</v>
      </c>
      <c r="G92" s="45">
        <v>0</v>
      </c>
      <c r="H92" s="293">
        <f t="shared" si="9"/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25">
        <v>0</v>
      </c>
      <c r="V92" s="293">
        <f t="shared" si="10"/>
        <v>0</v>
      </c>
      <c r="W92" s="93">
        <v>0</v>
      </c>
      <c r="X92" s="93">
        <v>0</v>
      </c>
      <c r="Y92" s="93">
        <v>0</v>
      </c>
      <c r="Z92" s="93">
        <v>0</v>
      </c>
      <c r="AA92" s="93">
        <v>0</v>
      </c>
      <c r="AB92" s="18">
        <v>0</v>
      </c>
      <c r="AC92" s="25">
        <f t="shared" si="7"/>
        <v>0</v>
      </c>
      <c r="AD92" s="93">
        <v>0</v>
      </c>
      <c r="AE92" s="93">
        <v>0</v>
      </c>
      <c r="AF92" s="93">
        <v>0</v>
      </c>
      <c r="AG92" s="293">
        <f t="shared" si="8"/>
        <v>0</v>
      </c>
    </row>
    <row r="93" spans="1:33" s="79" customFormat="1" ht="33" customHeight="1" x14ac:dyDescent="0.25">
      <c r="A93" s="275">
        <v>85</v>
      </c>
      <c r="B93" s="104" t="s">
        <v>729</v>
      </c>
      <c r="C93" s="104" t="s">
        <v>753</v>
      </c>
      <c r="D93" s="104" t="s">
        <v>754</v>
      </c>
      <c r="E93" s="104" t="s">
        <v>755</v>
      </c>
      <c r="F93" s="45">
        <v>0</v>
      </c>
      <c r="G93" s="45">
        <v>0</v>
      </c>
      <c r="H93" s="293">
        <f t="shared" si="9"/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5">
        <v>0</v>
      </c>
      <c r="V93" s="293">
        <f t="shared" si="10"/>
        <v>0</v>
      </c>
      <c r="W93" s="93">
        <v>0</v>
      </c>
      <c r="X93" s="93">
        <v>0</v>
      </c>
      <c r="Y93" s="93">
        <v>0</v>
      </c>
      <c r="Z93" s="93">
        <v>0</v>
      </c>
      <c r="AA93" s="93">
        <v>0</v>
      </c>
      <c r="AB93" s="18">
        <v>0</v>
      </c>
      <c r="AC93" s="25">
        <f t="shared" si="7"/>
        <v>0</v>
      </c>
      <c r="AD93" s="93">
        <v>0</v>
      </c>
      <c r="AE93" s="93">
        <v>0</v>
      </c>
      <c r="AF93" s="93">
        <v>0</v>
      </c>
      <c r="AG93" s="293">
        <f t="shared" si="8"/>
        <v>0</v>
      </c>
    </row>
    <row r="94" spans="1:33" s="79" customFormat="1" ht="33" customHeight="1" x14ac:dyDescent="0.25">
      <c r="A94" s="45">
        <v>86</v>
      </c>
      <c r="B94" s="104" t="s">
        <v>729</v>
      </c>
      <c r="C94" s="104" t="s">
        <v>756</v>
      </c>
      <c r="D94" s="104" t="s">
        <v>757</v>
      </c>
      <c r="E94" s="104" t="s">
        <v>758</v>
      </c>
      <c r="F94" s="45">
        <v>0</v>
      </c>
      <c r="G94" s="45">
        <v>0</v>
      </c>
      <c r="H94" s="293">
        <f t="shared" si="9"/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5">
        <v>0</v>
      </c>
      <c r="V94" s="293">
        <f t="shared" si="10"/>
        <v>0</v>
      </c>
      <c r="W94" s="93">
        <v>0</v>
      </c>
      <c r="X94" s="93">
        <v>0</v>
      </c>
      <c r="Y94" s="93">
        <v>0</v>
      </c>
      <c r="Z94" s="93">
        <v>0</v>
      </c>
      <c r="AA94" s="93">
        <v>0</v>
      </c>
      <c r="AB94" s="18">
        <v>0</v>
      </c>
      <c r="AC94" s="25">
        <f t="shared" si="7"/>
        <v>0</v>
      </c>
      <c r="AD94" s="93">
        <v>0</v>
      </c>
      <c r="AE94" s="93">
        <v>0</v>
      </c>
      <c r="AF94" s="93">
        <v>0</v>
      </c>
      <c r="AG94" s="293">
        <f t="shared" si="8"/>
        <v>0</v>
      </c>
    </row>
    <row r="95" spans="1:33" s="79" customFormat="1" ht="33" customHeight="1" x14ac:dyDescent="0.25">
      <c r="A95" s="45">
        <v>87</v>
      </c>
      <c r="B95" s="104" t="s">
        <v>729</v>
      </c>
      <c r="C95" s="104" t="s">
        <v>759</v>
      </c>
      <c r="D95" s="104" t="s">
        <v>760</v>
      </c>
      <c r="E95" s="104" t="s">
        <v>761</v>
      </c>
      <c r="F95" s="45">
        <v>0</v>
      </c>
      <c r="G95" s="45">
        <v>0</v>
      </c>
      <c r="H95" s="293">
        <f t="shared" si="9"/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25">
        <v>0</v>
      </c>
      <c r="V95" s="293">
        <f t="shared" si="10"/>
        <v>0</v>
      </c>
      <c r="W95" s="93">
        <v>0</v>
      </c>
      <c r="X95" s="93">
        <v>0</v>
      </c>
      <c r="Y95" s="93">
        <v>0</v>
      </c>
      <c r="Z95" s="93">
        <v>0</v>
      </c>
      <c r="AA95" s="93">
        <v>0</v>
      </c>
      <c r="AB95" s="18">
        <v>0</v>
      </c>
      <c r="AC95" s="25">
        <f t="shared" si="7"/>
        <v>0</v>
      </c>
      <c r="AD95" s="93">
        <v>0</v>
      </c>
      <c r="AE95" s="93">
        <v>0</v>
      </c>
      <c r="AF95" s="93">
        <v>0</v>
      </c>
      <c r="AG95" s="293">
        <f t="shared" si="8"/>
        <v>0</v>
      </c>
    </row>
    <row r="96" spans="1:33" s="79" customFormat="1" ht="33" customHeight="1" x14ac:dyDescent="0.25">
      <c r="A96" s="275">
        <v>88</v>
      </c>
      <c r="B96" s="104" t="s">
        <v>729</v>
      </c>
      <c r="C96" s="104" t="s">
        <v>762</v>
      </c>
      <c r="D96" s="104" t="s">
        <v>763</v>
      </c>
      <c r="E96" s="104" t="s">
        <v>764</v>
      </c>
      <c r="F96" s="45">
        <v>0</v>
      </c>
      <c r="G96" s="45">
        <v>0</v>
      </c>
      <c r="H96" s="293">
        <f t="shared" si="9"/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5">
        <v>0</v>
      </c>
      <c r="V96" s="293">
        <f t="shared" si="10"/>
        <v>0</v>
      </c>
      <c r="W96" s="93">
        <v>0</v>
      </c>
      <c r="X96" s="93">
        <v>0</v>
      </c>
      <c r="Y96" s="93">
        <v>0</v>
      </c>
      <c r="Z96" s="93">
        <v>0</v>
      </c>
      <c r="AA96" s="93">
        <v>0</v>
      </c>
      <c r="AB96" s="18">
        <v>0</v>
      </c>
      <c r="AC96" s="25">
        <f t="shared" si="7"/>
        <v>0</v>
      </c>
      <c r="AD96" s="93">
        <v>0</v>
      </c>
      <c r="AE96" s="93">
        <v>0</v>
      </c>
      <c r="AF96" s="93">
        <v>0</v>
      </c>
      <c r="AG96" s="293">
        <f t="shared" si="8"/>
        <v>0</v>
      </c>
    </row>
    <row r="97" spans="1:33" s="79" customFormat="1" ht="33" customHeight="1" x14ac:dyDescent="0.25">
      <c r="A97" s="45">
        <v>89</v>
      </c>
      <c r="B97" s="104" t="s">
        <v>729</v>
      </c>
      <c r="C97" s="104" t="s">
        <v>765</v>
      </c>
      <c r="D97" s="104" t="s">
        <v>766</v>
      </c>
      <c r="E97" s="104" t="s">
        <v>767</v>
      </c>
      <c r="F97" s="45">
        <v>0</v>
      </c>
      <c r="G97" s="45">
        <v>0</v>
      </c>
      <c r="H97" s="293">
        <f t="shared" si="9"/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5">
        <v>0</v>
      </c>
      <c r="V97" s="293">
        <f t="shared" si="10"/>
        <v>0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18">
        <v>0</v>
      </c>
      <c r="AC97" s="25">
        <f t="shared" si="7"/>
        <v>0</v>
      </c>
      <c r="AD97" s="93">
        <v>0</v>
      </c>
      <c r="AE97" s="93">
        <v>0</v>
      </c>
      <c r="AF97" s="45">
        <v>0</v>
      </c>
      <c r="AG97" s="293">
        <f t="shared" si="8"/>
        <v>0</v>
      </c>
    </row>
  </sheetData>
  <mergeCells count="36">
    <mergeCell ref="F2:H2"/>
    <mergeCell ref="I2:K2"/>
    <mergeCell ref="L2:P2"/>
    <mergeCell ref="Q2:V2"/>
    <mergeCell ref="W2:W6"/>
    <mergeCell ref="F3:F6"/>
    <mergeCell ref="G3:G6"/>
    <mergeCell ref="K3:K6"/>
    <mergeCell ref="L3:L6"/>
    <mergeCell ref="I5:I6"/>
    <mergeCell ref="J5:J6"/>
    <mergeCell ref="Q3:U5"/>
    <mergeCell ref="V3:V6"/>
    <mergeCell ref="H3:H6"/>
    <mergeCell ref="I3:J4"/>
    <mergeCell ref="A2:A6"/>
    <mergeCell ref="B2:B6"/>
    <mergeCell ref="C2:C6"/>
    <mergeCell ref="D2:D6"/>
    <mergeCell ref="E2:E6"/>
    <mergeCell ref="S1:AG1"/>
    <mergeCell ref="X2:AC2"/>
    <mergeCell ref="AD2:AD6"/>
    <mergeCell ref="AE2:AG5"/>
    <mergeCell ref="B8:C8"/>
    <mergeCell ref="X3:AB3"/>
    <mergeCell ref="AC3:AC6"/>
    <mergeCell ref="X4:X6"/>
    <mergeCell ref="Y4:Y6"/>
    <mergeCell ref="Z4:Z6"/>
    <mergeCell ref="AA4:AA6"/>
    <mergeCell ref="AB4:AB6"/>
    <mergeCell ref="M3:M6"/>
    <mergeCell ref="N3:N6"/>
    <mergeCell ref="O3:O6"/>
    <mergeCell ref="P3:P6"/>
  </mergeCells>
  <conditionalFormatting sqref="F9:G31 I9:U31 W9:AB31 F83:AB84 F51:AB51 F53:AB53 AD53:AF53 AD51:AF51 AD83:AF84 AD9:AF31">
    <cfRule type="cellIs" dxfId="77" priority="83" operator="equal">
      <formula>0</formula>
    </cfRule>
  </conditionalFormatting>
  <conditionalFormatting sqref="F33:G49 I33:U49 W33:AB49 AD33:AF49">
    <cfRule type="cellIs" dxfId="76" priority="81" operator="equal">
      <formula>0</formula>
    </cfRule>
  </conditionalFormatting>
  <conditionalFormatting sqref="F50:G50 I50:U50 W50:AB50 AD50:AF50">
    <cfRule type="cellIs" dxfId="75" priority="79" operator="equal">
      <formula>0</formula>
    </cfRule>
  </conditionalFormatting>
  <conditionalFormatting sqref="F64:G64 I64:U64 W64:AB64 AD64:AF64">
    <cfRule type="cellIs" dxfId="74" priority="78" operator="equal">
      <formula>0</formula>
    </cfRule>
  </conditionalFormatting>
  <conditionalFormatting sqref="F76:G76 I76:U76 W76:AB76 AD76:AF76">
    <cfRule type="cellIs" dxfId="73" priority="55" operator="equal">
      <formula>0</formula>
    </cfRule>
  </conditionalFormatting>
  <conditionalFormatting sqref="F63:G63 I63:U63 W63:AB63 AD63:AF63">
    <cfRule type="cellIs" dxfId="72" priority="76" operator="equal">
      <formula>0</formula>
    </cfRule>
  </conditionalFormatting>
  <conditionalFormatting sqref="F58:G58 I58:U58 W58:AB58 AD58:AF58">
    <cfRule type="cellIs" dxfId="71" priority="74" operator="equal">
      <formula>0</formula>
    </cfRule>
  </conditionalFormatting>
  <conditionalFormatting sqref="F66:G66 I66:U66 W66:AB66">
    <cfRule type="cellIs" dxfId="70" priority="72" operator="equal">
      <formula>0</formula>
    </cfRule>
  </conditionalFormatting>
  <conditionalFormatting sqref="AD66:AF66">
    <cfRule type="cellIs" dxfId="69" priority="71" operator="equal">
      <formula>0</formula>
    </cfRule>
  </conditionalFormatting>
  <conditionalFormatting sqref="F70:G70 I70:U70 W70:AB70 AD70:AF70">
    <cfRule type="cellIs" dxfId="68" priority="25" operator="equal">
      <formula>0</formula>
    </cfRule>
  </conditionalFormatting>
  <conditionalFormatting sqref="F59:G59 I59:U59 W59:AB59 AD59:AF59">
    <cfRule type="cellIs" dxfId="67" priority="69" operator="equal">
      <formula>0</formula>
    </cfRule>
  </conditionalFormatting>
  <conditionalFormatting sqref="F60:G60 I60:U60 W60:AB60 AD60:AF60">
    <cfRule type="cellIs" dxfId="66" priority="67" operator="equal">
      <formula>0</formula>
    </cfRule>
  </conditionalFormatting>
  <conditionalFormatting sqref="F62:G62 I62:U62 W62:AB62 AD62:AF62">
    <cfRule type="cellIs" dxfId="65" priority="65" operator="equal">
      <formula>0</formula>
    </cfRule>
  </conditionalFormatting>
  <conditionalFormatting sqref="F67:G67 I67:U67 W67:AB67">
    <cfRule type="cellIs" dxfId="64" priority="63" operator="equal">
      <formula>0</formula>
    </cfRule>
  </conditionalFormatting>
  <conditionalFormatting sqref="AD67:AF67">
    <cfRule type="cellIs" dxfId="63" priority="62" operator="equal">
      <formula>0</formula>
    </cfRule>
  </conditionalFormatting>
  <conditionalFormatting sqref="F54:G54 I54:U54 W54:AB54">
    <cfRule type="cellIs" dxfId="62" priority="60" operator="equal">
      <formula>0</formula>
    </cfRule>
  </conditionalFormatting>
  <conditionalFormatting sqref="AD54:AF54">
    <cfRule type="cellIs" dxfId="61" priority="59" operator="equal">
      <formula>0</formula>
    </cfRule>
  </conditionalFormatting>
  <conditionalFormatting sqref="F68:G68 I68:U68 W68:AB68 AD68:AF68">
    <cfRule type="cellIs" dxfId="60" priority="57" operator="equal">
      <formula>0</formula>
    </cfRule>
  </conditionalFormatting>
  <conditionalFormatting sqref="F65:G65 I65:U65 W65:AB65 AD65:AF65">
    <cfRule type="cellIs" dxfId="59" priority="23" operator="equal">
      <formula>0</formula>
    </cfRule>
  </conditionalFormatting>
  <conditionalFormatting sqref="F78:G78 I78:U78 W78:AB78 AD78:AF78">
    <cfRule type="cellIs" dxfId="58" priority="53" operator="equal">
      <formula>0</formula>
    </cfRule>
  </conditionalFormatting>
  <conditionalFormatting sqref="F80:G80 I80:U80 W80:AB80 AD80:AF80">
    <cfRule type="cellIs" dxfId="57" priority="51" operator="equal">
      <formula>0</formula>
    </cfRule>
  </conditionalFormatting>
  <conditionalFormatting sqref="F77:G77 I77:U77 W77:AB77 AD77:AF77">
    <cfRule type="cellIs" dxfId="56" priority="49" operator="equal">
      <formula>0</formula>
    </cfRule>
  </conditionalFormatting>
  <conditionalFormatting sqref="F75:G75 I75:U75 W75:AB75 AD75:AF75">
    <cfRule type="cellIs" dxfId="55" priority="47" operator="equal">
      <formula>0</formula>
    </cfRule>
  </conditionalFormatting>
  <conditionalFormatting sqref="F74:G74 I74:U74 W74:AB74 AD74:AF74">
    <cfRule type="cellIs" dxfId="54" priority="45" operator="equal">
      <formula>0</formula>
    </cfRule>
  </conditionalFormatting>
  <conditionalFormatting sqref="F73:G73 I73:U73 W73:AB73 AD73:AF73">
    <cfRule type="cellIs" dxfId="53" priority="43" operator="equal">
      <formula>0</formula>
    </cfRule>
  </conditionalFormatting>
  <conditionalFormatting sqref="F72:G72 I72:U72 W72:AB72 AD72:AF72">
    <cfRule type="cellIs" dxfId="52" priority="41" operator="equal">
      <formula>0</formula>
    </cfRule>
  </conditionalFormatting>
  <conditionalFormatting sqref="F71:G71 I71:U71 W71:AB71 AD71:AF71">
    <cfRule type="cellIs" dxfId="51" priority="39" operator="equal">
      <formula>0</formula>
    </cfRule>
  </conditionalFormatting>
  <conditionalFormatting sqref="F69:G69 I69:U69 W69:AB69 AD69:AF69">
    <cfRule type="cellIs" dxfId="50" priority="37" operator="equal">
      <formula>0</formula>
    </cfRule>
  </conditionalFormatting>
  <conditionalFormatting sqref="F61:G61 I61:U61 W61:AB61 AD61:AF61">
    <cfRule type="cellIs" dxfId="49" priority="35" operator="equal">
      <formula>0</formula>
    </cfRule>
  </conditionalFormatting>
  <conditionalFormatting sqref="F57:G57 I57:U57 W57:AB57 AD57:AF57">
    <cfRule type="cellIs" dxfId="48" priority="33" operator="equal">
      <formula>0</formula>
    </cfRule>
  </conditionalFormatting>
  <conditionalFormatting sqref="F56:G56 I56:U56 W56:AB56 AD56:AF56">
    <cfRule type="cellIs" dxfId="47" priority="31" operator="equal">
      <formula>0</formula>
    </cfRule>
  </conditionalFormatting>
  <conditionalFormatting sqref="F55:G55 I55:U55 W55:AB55 AD55:AF55">
    <cfRule type="cellIs" dxfId="46" priority="29" operator="equal">
      <formula>0</formula>
    </cfRule>
  </conditionalFormatting>
  <conditionalFormatting sqref="F79:G79 I79:U79 W79:AB79 AD79:AF79">
    <cfRule type="cellIs" dxfId="45" priority="27" operator="equal">
      <formula>0</formula>
    </cfRule>
  </conditionalFormatting>
  <conditionalFormatting sqref="F81:G81 I81:U81 W81:AB81 AD81:AF81">
    <cfRule type="cellIs" dxfId="44" priority="22" operator="equal">
      <formula>0</formula>
    </cfRule>
  </conditionalFormatting>
  <conditionalFormatting sqref="F85:G85 I85:U85 W85:AB85 AD85:AF85">
    <cfRule type="cellIs" dxfId="43" priority="19" operator="equal">
      <formula>0</formula>
    </cfRule>
  </conditionalFormatting>
  <conditionalFormatting sqref="F91:G91 AB92:AB97 AD92:AE97 AF91:AF96 I91:U91 W91:AB91 AD91:AF91">
    <cfRule type="cellIs" dxfId="42" priority="9" operator="equal">
      <formula>0</formula>
    </cfRule>
  </conditionalFormatting>
  <conditionalFormatting sqref="F86:G97 I86:U97 W86:AB97 AD86:AF97 AC8:AC97">
    <cfRule type="cellIs" dxfId="41" priority="17" operator="equal">
      <formula>0</formula>
    </cfRule>
  </conditionalFormatting>
  <conditionalFormatting sqref="F87:G87 I87:U87 W87:AB87 AD87:AF87">
    <cfRule type="cellIs" dxfId="40" priority="15" operator="equal">
      <formula>0</formula>
    </cfRule>
  </conditionalFormatting>
  <conditionalFormatting sqref="F88:G88 I88:U88 W88:AB88 AD88:AF88">
    <cfRule type="cellIs" dxfId="39" priority="13" operator="equal">
      <formula>0</formula>
    </cfRule>
  </conditionalFormatting>
  <conditionalFormatting sqref="F89:G89 W90:AA97 I89:U89 W89:AB89 AD89:AF89">
    <cfRule type="cellIs" dxfId="38" priority="11" operator="equal">
      <formula>0</formula>
    </cfRule>
  </conditionalFormatting>
  <conditionalFormatting sqref="F82:AB82 AD82:AF82">
    <cfRule type="cellIs" dxfId="37" priority="5" operator="equal">
      <formula>0</formula>
    </cfRule>
  </conditionalFormatting>
  <conditionalFormatting sqref="F32:AB32 AD32:AF32">
    <cfRule type="cellIs" dxfId="36" priority="3" operator="equal">
      <formula>0</formula>
    </cfRule>
  </conditionalFormatting>
  <conditionalFormatting sqref="F52:AB52 AD52:AF52">
    <cfRule type="cellIs" dxfId="35" priority="1" operator="equal">
      <formula>0</formula>
    </cfRule>
  </conditionalFormatting>
  <dataValidations count="1">
    <dataValidation type="whole" operator="greaterThanOrEqual" allowBlank="1" showInputMessage="1" showErrorMessage="1" errorTitle="Внимание!" error="Пожалуйста, введите целое число, больше или равно 0." sqref="F53:AB53 I90:U90 AF97 AD53:AF53 F10:G31 I92:U97 AD84:AF84 F92:G97 AD34:AF49 F90:G90 F64:G64 F34:G49 I10:U31 AD10:AF31 I64:U64 I34:U49 AD51:AF51 AD64:AF64 W64:AB64 F51:AB51 W10:AB31 W34:AB49 F84:AB84 AB90 AD90:AF90">
      <formula1>0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zoomScale="50" zoomScaleNormal="50" workbookViewId="0">
      <selection activeCell="M14" sqref="M14"/>
    </sheetView>
  </sheetViews>
  <sheetFormatPr defaultRowHeight="15" x14ac:dyDescent="0.25"/>
  <cols>
    <col min="1" max="1" width="9.140625" customWidth="1"/>
    <col min="2" max="2" width="15.5703125" customWidth="1"/>
    <col min="3" max="3" width="19.85546875" customWidth="1"/>
    <col min="4" max="4" width="16.7109375" customWidth="1"/>
    <col min="5" max="5" width="18.7109375" customWidth="1"/>
    <col min="6" max="8" width="9.28515625" bestFit="1" customWidth="1"/>
    <col min="9" max="33" width="12" bestFit="1" customWidth="1"/>
  </cols>
  <sheetData>
    <row r="1" spans="1:33" ht="20.25" customHeight="1" thickBot="1" x14ac:dyDescent="0.3">
      <c r="A1" s="58"/>
      <c r="B1" s="34" t="s">
        <v>318</v>
      </c>
      <c r="C1" s="34"/>
      <c r="D1" s="34"/>
      <c r="E1" s="34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5"/>
      <c r="R1" s="35"/>
      <c r="S1" s="133" t="s">
        <v>1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31.5" customHeight="1" thickBot="1" x14ac:dyDescent="0.3">
      <c r="A2" s="134" t="s">
        <v>2</v>
      </c>
      <c r="B2" s="137" t="s">
        <v>3</v>
      </c>
      <c r="C2" s="137" t="s">
        <v>4</v>
      </c>
      <c r="D2" s="137" t="s">
        <v>5</v>
      </c>
      <c r="E2" s="137" t="s">
        <v>6</v>
      </c>
      <c r="F2" s="140" t="s">
        <v>319</v>
      </c>
      <c r="G2" s="141"/>
      <c r="H2" s="141"/>
      <c r="I2" s="140" t="s">
        <v>7</v>
      </c>
      <c r="J2" s="141"/>
      <c r="K2" s="142"/>
      <c r="L2" s="140" t="s">
        <v>8</v>
      </c>
      <c r="M2" s="141"/>
      <c r="N2" s="141"/>
      <c r="O2" s="141"/>
      <c r="P2" s="142"/>
      <c r="Q2" s="141" t="s">
        <v>9</v>
      </c>
      <c r="R2" s="141"/>
      <c r="S2" s="141"/>
      <c r="T2" s="141"/>
      <c r="U2" s="141"/>
      <c r="V2" s="142"/>
      <c r="W2" s="131" t="s">
        <v>10</v>
      </c>
      <c r="X2" s="141" t="s">
        <v>11</v>
      </c>
      <c r="Y2" s="141"/>
      <c r="Z2" s="141"/>
      <c r="AA2" s="141"/>
      <c r="AB2" s="141"/>
      <c r="AC2" s="142"/>
      <c r="AD2" s="143" t="s">
        <v>12</v>
      </c>
      <c r="AE2" s="140" t="s">
        <v>320</v>
      </c>
      <c r="AF2" s="141"/>
      <c r="AG2" s="142"/>
    </row>
    <row r="3" spans="1:33" x14ac:dyDescent="0.25">
      <c r="A3" s="135"/>
      <c r="B3" s="138"/>
      <c r="C3" s="138"/>
      <c r="D3" s="138"/>
      <c r="E3" s="138"/>
      <c r="F3" s="147" t="s">
        <v>14</v>
      </c>
      <c r="G3" s="150" t="s">
        <v>15</v>
      </c>
      <c r="H3" s="153" t="s">
        <v>16</v>
      </c>
      <c r="I3" s="140" t="s">
        <v>17</v>
      </c>
      <c r="J3" s="156"/>
      <c r="K3" s="159" t="s">
        <v>18</v>
      </c>
      <c r="L3" s="162" t="s">
        <v>19</v>
      </c>
      <c r="M3" s="123" t="s">
        <v>20</v>
      </c>
      <c r="N3" s="123" t="s">
        <v>21</v>
      </c>
      <c r="O3" s="123" t="s">
        <v>22</v>
      </c>
      <c r="P3" s="124" t="s">
        <v>23</v>
      </c>
      <c r="Q3" s="116" t="s">
        <v>24</v>
      </c>
      <c r="R3" s="117"/>
      <c r="S3" s="117"/>
      <c r="T3" s="117"/>
      <c r="U3" s="127"/>
      <c r="V3" s="118" t="s">
        <v>25</v>
      </c>
      <c r="W3" s="132"/>
      <c r="X3" s="116" t="s">
        <v>26</v>
      </c>
      <c r="Y3" s="117"/>
      <c r="Z3" s="117"/>
      <c r="AA3" s="117"/>
      <c r="AB3" s="117"/>
      <c r="AC3" s="118" t="s">
        <v>25</v>
      </c>
      <c r="AD3" s="132"/>
      <c r="AE3" s="144"/>
      <c r="AF3" s="145"/>
      <c r="AG3" s="146"/>
    </row>
    <row r="4" spans="1:33" ht="26.25" customHeight="1" x14ac:dyDescent="0.25">
      <c r="A4" s="135"/>
      <c r="B4" s="138"/>
      <c r="C4" s="138"/>
      <c r="D4" s="138"/>
      <c r="E4" s="138"/>
      <c r="F4" s="148"/>
      <c r="G4" s="151"/>
      <c r="H4" s="154"/>
      <c r="I4" s="157"/>
      <c r="J4" s="158"/>
      <c r="K4" s="160"/>
      <c r="L4" s="163"/>
      <c r="M4" s="114"/>
      <c r="N4" s="114"/>
      <c r="O4" s="114"/>
      <c r="P4" s="125"/>
      <c r="Q4" s="128"/>
      <c r="R4" s="129"/>
      <c r="S4" s="129"/>
      <c r="T4" s="129"/>
      <c r="U4" s="130"/>
      <c r="V4" s="119"/>
      <c r="W4" s="132"/>
      <c r="X4" s="112" t="s">
        <v>27</v>
      </c>
      <c r="Y4" s="114" t="s">
        <v>28</v>
      </c>
      <c r="Z4" s="114" t="s">
        <v>29</v>
      </c>
      <c r="AA4" s="114" t="s">
        <v>30</v>
      </c>
      <c r="AB4" s="114" t="s">
        <v>31</v>
      </c>
      <c r="AC4" s="119"/>
      <c r="AD4" s="132"/>
      <c r="AE4" s="144"/>
      <c r="AF4" s="145"/>
      <c r="AG4" s="146"/>
    </row>
    <row r="5" spans="1:33" x14ac:dyDescent="0.25">
      <c r="A5" s="135"/>
      <c r="B5" s="138"/>
      <c r="C5" s="138"/>
      <c r="D5" s="138"/>
      <c r="E5" s="138"/>
      <c r="F5" s="148"/>
      <c r="G5" s="151"/>
      <c r="H5" s="154"/>
      <c r="I5" s="112" t="s">
        <v>32</v>
      </c>
      <c r="J5" s="114" t="s">
        <v>33</v>
      </c>
      <c r="K5" s="160"/>
      <c r="L5" s="163"/>
      <c r="M5" s="114"/>
      <c r="N5" s="114"/>
      <c r="O5" s="114"/>
      <c r="P5" s="125"/>
      <c r="Q5" s="128"/>
      <c r="R5" s="129"/>
      <c r="S5" s="129"/>
      <c r="T5" s="129"/>
      <c r="U5" s="130"/>
      <c r="V5" s="119"/>
      <c r="W5" s="132"/>
      <c r="X5" s="112"/>
      <c r="Y5" s="114"/>
      <c r="Z5" s="114"/>
      <c r="AA5" s="114"/>
      <c r="AB5" s="114"/>
      <c r="AC5" s="119"/>
      <c r="AD5" s="132"/>
      <c r="AE5" s="144"/>
      <c r="AF5" s="145"/>
      <c r="AG5" s="146"/>
    </row>
    <row r="6" spans="1:33" ht="91.5" thickBot="1" x14ac:dyDescent="0.3">
      <c r="A6" s="136"/>
      <c r="B6" s="139"/>
      <c r="C6" s="139"/>
      <c r="D6" s="139"/>
      <c r="E6" s="139"/>
      <c r="F6" s="149"/>
      <c r="G6" s="152"/>
      <c r="H6" s="155"/>
      <c r="I6" s="113"/>
      <c r="J6" s="115"/>
      <c r="K6" s="161"/>
      <c r="L6" s="164"/>
      <c r="M6" s="122"/>
      <c r="N6" s="122"/>
      <c r="O6" s="122"/>
      <c r="P6" s="126"/>
      <c r="Q6" s="36" t="s">
        <v>34</v>
      </c>
      <c r="R6" s="37" t="s">
        <v>35</v>
      </c>
      <c r="S6" s="37" t="s">
        <v>36</v>
      </c>
      <c r="T6" s="37" t="s">
        <v>37</v>
      </c>
      <c r="U6" s="38" t="s">
        <v>38</v>
      </c>
      <c r="V6" s="120"/>
      <c r="W6" s="132"/>
      <c r="X6" s="121"/>
      <c r="Y6" s="122"/>
      <c r="Z6" s="122"/>
      <c r="AA6" s="122"/>
      <c r="AB6" s="122"/>
      <c r="AC6" s="120"/>
      <c r="AD6" s="132"/>
      <c r="AE6" s="39" t="s">
        <v>32</v>
      </c>
      <c r="AF6" s="40" t="s">
        <v>39</v>
      </c>
      <c r="AG6" s="41" t="s">
        <v>25</v>
      </c>
    </row>
    <row r="7" spans="1:33" ht="15.75" thickBot="1" x14ac:dyDescent="0.3">
      <c r="A7" s="42">
        <v>1</v>
      </c>
      <c r="B7" s="56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5">
        <v>31</v>
      </c>
      <c r="AF7" s="55">
        <v>32</v>
      </c>
      <c r="AG7" s="56">
        <v>33</v>
      </c>
    </row>
    <row r="8" spans="1:33" s="105" customFormat="1" ht="29.25" customHeight="1" thickBot="1" x14ac:dyDescent="0.3">
      <c r="A8" s="349"/>
      <c r="B8" s="363" t="s">
        <v>1544</v>
      </c>
      <c r="C8" s="364"/>
      <c r="D8" s="299"/>
      <c r="E8" s="299"/>
      <c r="F8" s="299">
        <f>SUM(F9:F46)</f>
        <v>2</v>
      </c>
      <c r="G8" s="299">
        <f>SUM(G9:G46)</f>
        <v>13</v>
      </c>
      <c r="H8" s="300">
        <f>F8+G8</f>
        <v>15</v>
      </c>
      <c r="I8" s="299">
        <f t="shared" ref="I8:U8" si="0">SUM(I9:I46)</f>
        <v>65</v>
      </c>
      <c r="J8" s="299">
        <f t="shared" si="0"/>
        <v>7</v>
      </c>
      <c r="K8" s="299">
        <f t="shared" si="0"/>
        <v>62</v>
      </c>
      <c r="L8" s="299">
        <f t="shared" si="0"/>
        <v>8</v>
      </c>
      <c r="M8" s="299">
        <f t="shared" si="0"/>
        <v>0</v>
      </c>
      <c r="N8" s="299">
        <f t="shared" si="0"/>
        <v>1</v>
      </c>
      <c r="O8" s="299">
        <f t="shared" si="0"/>
        <v>2</v>
      </c>
      <c r="P8" s="299">
        <f t="shared" si="0"/>
        <v>0</v>
      </c>
      <c r="Q8" s="299">
        <f t="shared" si="0"/>
        <v>2</v>
      </c>
      <c r="R8" s="299">
        <f t="shared" si="0"/>
        <v>0</v>
      </c>
      <c r="S8" s="299">
        <f t="shared" si="0"/>
        <v>1</v>
      </c>
      <c r="T8" s="299">
        <f t="shared" si="0"/>
        <v>10</v>
      </c>
      <c r="U8" s="300">
        <f t="shared" si="0"/>
        <v>8</v>
      </c>
      <c r="V8" s="300">
        <f>Q8+R8+S8+T8</f>
        <v>13</v>
      </c>
      <c r="W8" s="299">
        <f t="shared" ref="W8:AB8" si="1">SUM(W9:W46)</f>
        <v>0</v>
      </c>
      <c r="X8" s="299">
        <f t="shared" si="1"/>
        <v>11</v>
      </c>
      <c r="Y8" s="299">
        <f t="shared" si="1"/>
        <v>0</v>
      </c>
      <c r="Z8" s="299">
        <f t="shared" si="1"/>
        <v>0</v>
      </c>
      <c r="AA8" s="299">
        <f t="shared" si="1"/>
        <v>0</v>
      </c>
      <c r="AB8" s="300">
        <f t="shared" si="1"/>
        <v>0</v>
      </c>
      <c r="AC8" s="300">
        <f>X8+Y8+Z8+AA8</f>
        <v>11</v>
      </c>
      <c r="AD8" s="299">
        <f>SUM(AD9:AD46)</f>
        <v>0</v>
      </c>
      <c r="AE8" s="299">
        <f>SUM(AE9:AE46)</f>
        <v>18</v>
      </c>
      <c r="AF8" s="299">
        <f>SUM(AF9:AF46)</f>
        <v>37</v>
      </c>
      <c r="AG8" s="301">
        <f>AE8+AF8</f>
        <v>55</v>
      </c>
    </row>
    <row r="9" spans="1:33" ht="45" x14ac:dyDescent="0.25">
      <c r="A9" s="278">
        <v>1</v>
      </c>
      <c r="B9" s="57" t="s">
        <v>793</v>
      </c>
      <c r="C9" s="57" t="s">
        <v>794</v>
      </c>
      <c r="D9" s="57" t="s">
        <v>795</v>
      </c>
      <c r="E9" s="57" t="s">
        <v>796</v>
      </c>
      <c r="F9" s="92">
        <v>0</v>
      </c>
      <c r="G9" s="92">
        <v>0</v>
      </c>
      <c r="H9" s="291">
        <f t="shared" ref="H9:H46" si="2">F9+G9</f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26">
        <v>0</v>
      </c>
      <c r="V9" s="291">
        <f t="shared" ref="V9:V46" si="3">Q9+R9+S9+T9</f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26">
        <v>0</v>
      </c>
      <c r="AC9" s="291">
        <f t="shared" ref="AC9:AC46" si="4">X9+Y9+Z9+AA9</f>
        <v>0</v>
      </c>
      <c r="AD9" s="92">
        <v>0</v>
      </c>
      <c r="AE9" s="92">
        <v>0</v>
      </c>
      <c r="AF9" s="92">
        <v>0</v>
      </c>
      <c r="AG9" s="291">
        <f t="shared" ref="AG9:AG46" si="5">AE9+AF9</f>
        <v>0</v>
      </c>
    </row>
    <row r="10" spans="1:33" ht="45" x14ac:dyDescent="0.25">
      <c r="A10" s="45">
        <v>2</v>
      </c>
      <c r="B10" s="75" t="s">
        <v>793</v>
      </c>
      <c r="C10" s="104" t="s">
        <v>797</v>
      </c>
      <c r="D10" s="104" t="s">
        <v>798</v>
      </c>
      <c r="E10" s="104" t="s">
        <v>799</v>
      </c>
      <c r="F10" s="45">
        <v>0</v>
      </c>
      <c r="G10" s="45">
        <v>0</v>
      </c>
      <c r="H10" s="293">
        <f t="shared" si="2"/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25">
        <v>0</v>
      </c>
      <c r="V10" s="293">
        <f t="shared" si="3"/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25">
        <v>0</v>
      </c>
      <c r="AC10" s="293">
        <f t="shared" si="4"/>
        <v>0</v>
      </c>
      <c r="AD10" s="45">
        <v>0</v>
      </c>
      <c r="AE10" s="45">
        <v>0</v>
      </c>
      <c r="AF10" s="45">
        <v>0</v>
      </c>
      <c r="AG10" s="293">
        <f t="shared" si="5"/>
        <v>0</v>
      </c>
    </row>
    <row r="11" spans="1:33" ht="45" x14ac:dyDescent="0.25">
      <c r="A11" s="45">
        <v>3</v>
      </c>
      <c r="B11" s="75" t="s">
        <v>793</v>
      </c>
      <c r="C11" s="104" t="s">
        <v>800</v>
      </c>
      <c r="D11" s="104" t="s">
        <v>801</v>
      </c>
      <c r="E11" s="104" t="s">
        <v>802</v>
      </c>
      <c r="F11" s="45">
        <f>$F$10</f>
        <v>0</v>
      </c>
      <c r="G11" s="45">
        <v>0</v>
      </c>
      <c r="H11" s="293">
        <f t="shared" si="2"/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25">
        <v>0</v>
      </c>
      <c r="V11" s="293">
        <f t="shared" si="3"/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25">
        <v>0</v>
      </c>
      <c r="AC11" s="293">
        <f t="shared" si="4"/>
        <v>0</v>
      </c>
      <c r="AD11" s="45">
        <v>0</v>
      </c>
      <c r="AE11" s="45">
        <v>0</v>
      </c>
      <c r="AF11" s="45">
        <v>0</v>
      </c>
      <c r="AG11" s="293">
        <f t="shared" si="5"/>
        <v>0</v>
      </c>
    </row>
    <row r="12" spans="1:33" ht="30" x14ac:dyDescent="0.25">
      <c r="A12" s="275">
        <v>4</v>
      </c>
      <c r="B12" s="75" t="s">
        <v>793</v>
      </c>
      <c r="C12" s="104" t="s">
        <v>803</v>
      </c>
      <c r="D12" s="104" t="s">
        <v>804</v>
      </c>
      <c r="E12" s="104" t="s">
        <v>805</v>
      </c>
      <c r="F12" s="45">
        <v>0</v>
      </c>
      <c r="G12" s="45">
        <v>0</v>
      </c>
      <c r="H12" s="293">
        <f t="shared" si="2"/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25">
        <v>0</v>
      </c>
      <c r="V12" s="293">
        <f t="shared" si="3"/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25">
        <v>0</v>
      </c>
      <c r="AC12" s="293">
        <f t="shared" si="4"/>
        <v>0</v>
      </c>
      <c r="AD12" s="45">
        <v>0</v>
      </c>
      <c r="AE12" s="45">
        <v>0</v>
      </c>
      <c r="AF12" s="45">
        <v>0</v>
      </c>
      <c r="AG12" s="293">
        <f t="shared" si="5"/>
        <v>0</v>
      </c>
    </row>
    <row r="13" spans="1:33" ht="45" x14ac:dyDescent="0.25">
      <c r="A13" s="45">
        <v>5</v>
      </c>
      <c r="B13" s="75" t="s">
        <v>793</v>
      </c>
      <c r="C13" s="104" t="s">
        <v>806</v>
      </c>
      <c r="D13" s="104" t="s">
        <v>807</v>
      </c>
      <c r="E13" s="104" t="s">
        <v>808</v>
      </c>
      <c r="F13" s="45">
        <v>0</v>
      </c>
      <c r="G13" s="45">
        <v>0</v>
      </c>
      <c r="H13" s="293">
        <f t="shared" si="2"/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25">
        <v>0</v>
      </c>
      <c r="V13" s="293">
        <f t="shared" si="3"/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25">
        <v>0</v>
      </c>
      <c r="AC13" s="293">
        <f t="shared" si="4"/>
        <v>0</v>
      </c>
      <c r="AD13" s="45">
        <v>0</v>
      </c>
      <c r="AE13" s="45">
        <v>0</v>
      </c>
      <c r="AF13" s="45">
        <v>0</v>
      </c>
      <c r="AG13" s="293">
        <f t="shared" si="5"/>
        <v>0</v>
      </c>
    </row>
    <row r="14" spans="1:33" ht="45" x14ac:dyDescent="0.25">
      <c r="A14" s="45">
        <v>6</v>
      </c>
      <c r="B14" s="75" t="s">
        <v>793</v>
      </c>
      <c r="C14" s="104" t="s">
        <v>809</v>
      </c>
      <c r="D14" s="104" t="s">
        <v>810</v>
      </c>
      <c r="E14" s="104" t="s">
        <v>811</v>
      </c>
      <c r="F14" s="45">
        <v>0</v>
      </c>
      <c r="G14" s="45">
        <v>0</v>
      </c>
      <c r="H14" s="293">
        <f t="shared" si="2"/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25">
        <v>0</v>
      </c>
      <c r="V14" s="293">
        <f t="shared" si="3"/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25">
        <v>0</v>
      </c>
      <c r="AC14" s="293">
        <f t="shared" si="4"/>
        <v>0</v>
      </c>
      <c r="AD14" s="45">
        <v>0</v>
      </c>
      <c r="AE14" s="45">
        <v>0</v>
      </c>
      <c r="AF14" s="45">
        <v>0</v>
      </c>
      <c r="AG14" s="293">
        <f t="shared" si="5"/>
        <v>0</v>
      </c>
    </row>
    <row r="15" spans="1:33" ht="75" x14ac:dyDescent="0.25">
      <c r="A15" s="275">
        <v>7</v>
      </c>
      <c r="B15" s="75" t="s">
        <v>793</v>
      </c>
      <c r="C15" s="75" t="s">
        <v>861</v>
      </c>
      <c r="D15" s="75" t="s">
        <v>862</v>
      </c>
      <c r="E15" s="75">
        <v>88336627654</v>
      </c>
      <c r="F15" s="93">
        <v>0</v>
      </c>
      <c r="G15" s="93">
        <v>1</v>
      </c>
      <c r="H15" s="293">
        <f t="shared" si="2"/>
        <v>1</v>
      </c>
      <c r="I15" s="93">
        <v>3</v>
      </c>
      <c r="J15" s="93">
        <v>0</v>
      </c>
      <c r="K15" s="93">
        <v>3</v>
      </c>
      <c r="L15" s="93">
        <v>1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1</v>
      </c>
      <c r="T15" s="93">
        <v>0</v>
      </c>
      <c r="U15" s="18">
        <v>0</v>
      </c>
      <c r="V15" s="293">
        <f t="shared" si="3"/>
        <v>1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18">
        <v>0</v>
      </c>
      <c r="AC15" s="293">
        <f t="shared" si="4"/>
        <v>0</v>
      </c>
      <c r="AD15" s="93">
        <v>0</v>
      </c>
      <c r="AE15" s="93">
        <v>0</v>
      </c>
      <c r="AF15" s="93">
        <v>2</v>
      </c>
      <c r="AG15" s="293">
        <f t="shared" si="5"/>
        <v>2</v>
      </c>
    </row>
    <row r="16" spans="1:33" ht="30" x14ac:dyDescent="0.25">
      <c r="A16" s="45">
        <v>8</v>
      </c>
      <c r="B16" s="75" t="s">
        <v>838</v>
      </c>
      <c r="C16" s="75" t="s">
        <v>812</v>
      </c>
      <c r="D16" s="75" t="s">
        <v>813</v>
      </c>
      <c r="E16" s="75" t="s">
        <v>814</v>
      </c>
      <c r="F16" s="260">
        <v>0</v>
      </c>
      <c r="G16" s="260">
        <v>0</v>
      </c>
      <c r="H16" s="293">
        <f t="shared" si="2"/>
        <v>0</v>
      </c>
      <c r="I16" s="260">
        <v>0</v>
      </c>
      <c r="J16" s="260">
        <v>0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261">
        <v>0</v>
      </c>
      <c r="V16" s="293">
        <f t="shared" si="3"/>
        <v>0</v>
      </c>
      <c r="W16" s="260">
        <v>0</v>
      </c>
      <c r="X16" s="260">
        <v>0</v>
      </c>
      <c r="Y16" s="260">
        <v>0</v>
      </c>
      <c r="Z16" s="260">
        <v>0</v>
      </c>
      <c r="AA16" s="260">
        <v>0</v>
      </c>
      <c r="AB16" s="261">
        <v>0</v>
      </c>
      <c r="AC16" s="293">
        <f t="shared" si="4"/>
        <v>0</v>
      </c>
      <c r="AD16" s="260">
        <v>0</v>
      </c>
      <c r="AE16" s="260">
        <v>0</v>
      </c>
      <c r="AF16" s="260">
        <v>0</v>
      </c>
      <c r="AG16" s="293">
        <f t="shared" si="5"/>
        <v>0</v>
      </c>
    </row>
    <row r="17" spans="1:33" ht="30" x14ac:dyDescent="0.25">
      <c r="A17" s="45">
        <v>9</v>
      </c>
      <c r="B17" s="75" t="s">
        <v>838</v>
      </c>
      <c r="C17" s="351" t="s">
        <v>815</v>
      </c>
      <c r="D17" s="75" t="s">
        <v>816</v>
      </c>
      <c r="E17" s="75" t="s">
        <v>817</v>
      </c>
      <c r="F17" s="260">
        <v>0</v>
      </c>
      <c r="G17" s="260">
        <v>1</v>
      </c>
      <c r="H17" s="293">
        <f t="shared" si="2"/>
        <v>1</v>
      </c>
      <c r="I17" s="260">
        <v>6</v>
      </c>
      <c r="J17" s="260">
        <v>0</v>
      </c>
      <c r="K17" s="260">
        <v>6</v>
      </c>
      <c r="L17" s="260">
        <v>1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0</v>
      </c>
      <c r="T17" s="260">
        <v>1</v>
      </c>
      <c r="U17" s="261">
        <v>0</v>
      </c>
      <c r="V17" s="293">
        <f t="shared" si="3"/>
        <v>1</v>
      </c>
      <c r="W17" s="260">
        <v>0</v>
      </c>
      <c r="X17" s="260">
        <v>1</v>
      </c>
      <c r="Y17" s="260">
        <v>0</v>
      </c>
      <c r="Z17" s="260">
        <v>0</v>
      </c>
      <c r="AA17" s="260">
        <v>0</v>
      </c>
      <c r="AB17" s="261">
        <v>0</v>
      </c>
      <c r="AC17" s="293">
        <f t="shared" si="4"/>
        <v>1</v>
      </c>
      <c r="AD17" s="260">
        <v>0</v>
      </c>
      <c r="AE17" s="260">
        <v>7</v>
      </c>
      <c r="AF17" s="260">
        <v>1</v>
      </c>
      <c r="AG17" s="293">
        <f t="shared" si="5"/>
        <v>8</v>
      </c>
    </row>
    <row r="18" spans="1:33" ht="45" x14ac:dyDescent="0.25">
      <c r="A18" s="275">
        <v>10</v>
      </c>
      <c r="B18" s="75" t="s">
        <v>838</v>
      </c>
      <c r="C18" s="104" t="s">
        <v>818</v>
      </c>
      <c r="D18" s="75" t="s">
        <v>819</v>
      </c>
      <c r="E18" s="75" t="s">
        <v>820</v>
      </c>
      <c r="F18" s="260">
        <v>1</v>
      </c>
      <c r="G18" s="260">
        <v>0</v>
      </c>
      <c r="H18" s="293">
        <f t="shared" si="2"/>
        <v>1</v>
      </c>
      <c r="I18" s="260">
        <v>5</v>
      </c>
      <c r="J18" s="260">
        <v>3</v>
      </c>
      <c r="K18" s="260">
        <v>8</v>
      </c>
      <c r="L18" s="260">
        <v>1</v>
      </c>
      <c r="M18" s="260">
        <v>0</v>
      </c>
      <c r="N18" s="260">
        <v>1</v>
      </c>
      <c r="O18" s="260">
        <v>0</v>
      </c>
      <c r="P18" s="260">
        <v>0</v>
      </c>
      <c r="Q18" s="80">
        <v>0</v>
      </c>
      <c r="R18" s="80">
        <v>0</v>
      </c>
      <c r="S18" s="80">
        <v>0</v>
      </c>
      <c r="T18" s="80">
        <v>0</v>
      </c>
      <c r="U18" s="361">
        <v>0</v>
      </c>
      <c r="V18" s="293">
        <f t="shared" si="3"/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361">
        <v>0</v>
      </c>
      <c r="AC18" s="293">
        <f t="shared" si="4"/>
        <v>0</v>
      </c>
      <c r="AD18" s="80">
        <v>0</v>
      </c>
      <c r="AE18" s="80">
        <v>0</v>
      </c>
      <c r="AF18" s="80">
        <v>0</v>
      </c>
      <c r="AG18" s="293">
        <f t="shared" si="5"/>
        <v>0</v>
      </c>
    </row>
    <row r="19" spans="1:33" ht="30" x14ac:dyDescent="0.25">
      <c r="A19" s="45">
        <v>11</v>
      </c>
      <c r="B19" s="75" t="s">
        <v>838</v>
      </c>
      <c r="C19" s="104" t="s">
        <v>821</v>
      </c>
      <c r="D19" s="75" t="s">
        <v>822</v>
      </c>
      <c r="E19" s="75" t="s">
        <v>823</v>
      </c>
      <c r="F19" s="260">
        <v>0</v>
      </c>
      <c r="G19" s="260">
        <v>1</v>
      </c>
      <c r="H19" s="293">
        <f t="shared" si="2"/>
        <v>1</v>
      </c>
      <c r="I19" s="260">
        <v>5</v>
      </c>
      <c r="J19" s="260">
        <v>0</v>
      </c>
      <c r="K19" s="260">
        <v>1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0</v>
      </c>
      <c r="T19" s="260">
        <v>0</v>
      </c>
      <c r="U19" s="273">
        <v>0</v>
      </c>
      <c r="V19" s="293">
        <f t="shared" si="3"/>
        <v>0</v>
      </c>
      <c r="W19" s="260">
        <v>0</v>
      </c>
      <c r="X19" s="260">
        <v>0</v>
      </c>
      <c r="Y19" s="260">
        <v>0</v>
      </c>
      <c r="Z19" s="260">
        <v>0</v>
      </c>
      <c r="AA19" s="260">
        <v>0</v>
      </c>
      <c r="AB19" s="273">
        <v>0</v>
      </c>
      <c r="AC19" s="293">
        <f t="shared" si="4"/>
        <v>0</v>
      </c>
      <c r="AD19" s="260">
        <v>0</v>
      </c>
      <c r="AE19" s="260">
        <v>0</v>
      </c>
      <c r="AF19" s="260">
        <v>0</v>
      </c>
      <c r="AG19" s="293">
        <f t="shared" si="5"/>
        <v>0</v>
      </c>
    </row>
    <row r="20" spans="1:33" ht="45" x14ac:dyDescent="0.25">
      <c r="A20" s="45">
        <v>12</v>
      </c>
      <c r="B20" s="75" t="s">
        <v>838</v>
      </c>
      <c r="C20" s="104" t="s">
        <v>824</v>
      </c>
      <c r="D20" s="104" t="s">
        <v>825</v>
      </c>
      <c r="E20" s="104" t="s">
        <v>826</v>
      </c>
      <c r="F20" s="45">
        <v>0</v>
      </c>
      <c r="G20" s="45">
        <v>0</v>
      </c>
      <c r="H20" s="293">
        <f t="shared" si="2"/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25">
        <v>0</v>
      </c>
      <c r="V20" s="293">
        <f t="shared" si="3"/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25">
        <v>0</v>
      </c>
      <c r="AC20" s="293">
        <f t="shared" si="4"/>
        <v>0</v>
      </c>
      <c r="AD20" s="45">
        <v>0</v>
      </c>
      <c r="AE20" s="45">
        <v>0</v>
      </c>
      <c r="AF20" s="45">
        <v>0</v>
      </c>
      <c r="AG20" s="293">
        <f t="shared" si="5"/>
        <v>0</v>
      </c>
    </row>
    <row r="21" spans="1:33" ht="45" x14ac:dyDescent="0.25">
      <c r="A21" s="275">
        <v>13</v>
      </c>
      <c r="B21" s="75" t="s">
        <v>838</v>
      </c>
      <c r="C21" s="104" t="s">
        <v>827</v>
      </c>
      <c r="D21" s="104"/>
      <c r="E21" s="104"/>
      <c r="F21" s="45">
        <v>0</v>
      </c>
      <c r="G21" s="45">
        <v>0</v>
      </c>
      <c r="H21" s="293">
        <f t="shared" si="2"/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25">
        <v>0</v>
      </c>
      <c r="V21" s="293">
        <f t="shared" si="3"/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25">
        <v>0</v>
      </c>
      <c r="AC21" s="293">
        <f t="shared" si="4"/>
        <v>0</v>
      </c>
      <c r="AD21" s="45">
        <v>0</v>
      </c>
      <c r="AE21" s="45">
        <v>0</v>
      </c>
      <c r="AF21" s="45">
        <v>0</v>
      </c>
      <c r="AG21" s="293">
        <f t="shared" si="5"/>
        <v>0</v>
      </c>
    </row>
    <row r="22" spans="1:33" ht="30" x14ac:dyDescent="0.25">
      <c r="A22" s="45">
        <v>14</v>
      </c>
      <c r="B22" s="75" t="s">
        <v>838</v>
      </c>
      <c r="C22" s="104" t="s">
        <v>828</v>
      </c>
      <c r="D22" s="104"/>
      <c r="E22" s="104"/>
      <c r="F22" s="45">
        <v>0</v>
      </c>
      <c r="G22" s="45">
        <v>0</v>
      </c>
      <c r="H22" s="293">
        <f t="shared" si="2"/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5">
        <v>0</v>
      </c>
      <c r="V22" s="293">
        <f t="shared" si="3"/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25">
        <v>0</v>
      </c>
      <c r="AC22" s="293">
        <f t="shared" si="4"/>
        <v>0</v>
      </c>
      <c r="AD22" s="45">
        <v>0</v>
      </c>
      <c r="AE22" s="45">
        <v>0</v>
      </c>
      <c r="AF22" s="45">
        <v>0</v>
      </c>
      <c r="AG22" s="293">
        <f t="shared" si="5"/>
        <v>0</v>
      </c>
    </row>
    <row r="23" spans="1:33" ht="45" x14ac:dyDescent="0.25">
      <c r="A23" s="45">
        <v>15</v>
      </c>
      <c r="B23" s="75" t="s">
        <v>838</v>
      </c>
      <c r="C23" s="104" t="s">
        <v>829</v>
      </c>
      <c r="D23" s="104"/>
      <c r="E23" s="104"/>
      <c r="F23" s="45">
        <v>0</v>
      </c>
      <c r="G23" s="45">
        <v>0</v>
      </c>
      <c r="H23" s="293">
        <f t="shared" si="2"/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25">
        <v>0</v>
      </c>
      <c r="V23" s="293">
        <f t="shared" si="3"/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25">
        <v>0</v>
      </c>
      <c r="AC23" s="293">
        <f t="shared" si="4"/>
        <v>0</v>
      </c>
      <c r="AD23" s="45">
        <v>0</v>
      </c>
      <c r="AE23" s="45">
        <v>0</v>
      </c>
      <c r="AF23" s="45">
        <v>0</v>
      </c>
      <c r="AG23" s="293">
        <f t="shared" si="5"/>
        <v>0</v>
      </c>
    </row>
    <row r="24" spans="1:33" ht="45" x14ac:dyDescent="0.25">
      <c r="A24" s="275">
        <v>16</v>
      </c>
      <c r="B24" s="75" t="s">
        <v>838</v>
      </c>
      <c r="C24" s="104" t="s">
        <v>830</v>
      </c>
      <c r="D24" s="104"/>
      <c r="E24" s="104"/>
      <c r="F24" s="45">
        <v>0</v>
      </c>
      <c r="G24" s="45">
        <v>0</v>
      </c>
      <c r="H24" s="293">
        <f t="shared" si="2"/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25">
        <v>0</v>
      </c>
      <c r="V24" s="293">
        <f t="shared" si="3"/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25">
        <v>0</v>
      </c>
      <c r="AC24" s="293">
        <f t="shared" si="4"/>
        <v>0</v>
      </c>
      <c r="AD24" s="45">
        <v>0</v>
      </c>
      <c r="AE24" s="45">
        <v>0</v>
      </c>
      <c r="AF24" s="45">
        <v>0</v>
      </c>
      <c r="AG24" s="293">
        <f t="shared" si="5"/>
        <v>0</v>
      </c>
    </row>
    <row r="25" spans="1:33" ht="45" x14ac:dyDescent="0.25">
      <c r="A25" s="45">
        <v>17</v>
      </c>
      <c r="B25" s="75" t="s">
        <v>838</v>
      </c>
      <c r="C25" s="104" t="s">
        <v>831</v>
      </c>
      <c r="D25" s="104"/>
      <c r="E25" s="104"/>
      <c r="F25" s="45">
        <v>0</v>
      </c>
      <c r="G25" s="45">
        <v>0</v>
      </c>
      <c r="H25" s="293">
        <f t="shared" si="2"/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25">
        <v>0</v>
      </c>
      <c r="V25" s="293">
        <f t="shared" si="3"/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5">
        <v>0</v>
      </c>
      <c r="AC25" s="293">
        <f t="shared" si="4"/>
        <v>0</v>
      </c>
      <c r="AD25" s="45">
        <v>0</v>
      </c>
      <c r="AE25" s="45">
        <v>0</v>
      </c>
      <c r="AF25" s="45">
        <v>0</v>
      </c>
      <c r="AG25" s="293">
        <f t="shared" si="5"/>
        <v>0</v>
      </c>
    </row>
    <row r="26" spans="1:33" ht="45" x14ac:dyDescent="0.25">
      <c r="A26" s="45">
        <v>18</v>
      </c>
      <c r="B26" s="75" t="s">
        <v>838</v>
      </c>
      <c r="C26" s="104" t="s">
        <v>832</v>
      </c>
      <c r="D26" s="104"/>
      <c r="E26" s="104"/>
      <c r="F26" s="45">
        <v>0</v>
      </c>
      <c r="G26" s="45">
        <v>0</v>
      </c>
      <c r="H26" s="293">
        <f t="shared" si="2"/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25">
        <v>0</v>
      </c>
      <c r="V26" s="293">
        <f t="shared" si="3"/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25">
        <v>0</v>
      </c>
      <c r="AC26" s="293">
        <f t="shared" si="4"/>
        <v>0</v>
      </c>
      <c r="AD26" s="45">
        <v>0</v>
      </c>
      <c r="AE26" s="45">
        <v>0</v>
      </c>
      <c r="AF26" s="45">
        <v>0</v>
      </c>
      <c r="AG26" s="293">
        <f t="shared" si="5"/>
        <v>0</v>
      </c>
    </row>
    <row r="27" spans="1:33" ht="30" x14ac:dyDescent="0.25">
      <c r="A27" s="275">
        <v>19</v>
      </c>
      <c r="B27" s="75" t="s">
        <v>838</v>
      </c>
      <c r="C27" s="104" t="s">
        <v>833</v>
      </c>
      <c r="D27" s="104"/>
      <c r="E27" s="104"/>
      <c r="F27" s="45">
        <v>0</v>
      </c>
      <c r="G27" s="45">
        <v>0</v>
      </c>
      <c r="H27" s="293">
        <f t="shared" si="2"/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25">
        <v>0</v>
      </c>
      <c r="V27" s="293">
        <f t="shared" si="3"/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25">
        <v>0</v>
      </c>
      <c r="AC27" s="293">
        <f t="shared" si="4"/>
        <v>0</v>
      </c>
      <c r="AD27" s="45">
        <v>0</v>
      </c>
      <c r="AE27" s="45">
        <v>0</v>
      </c>
      <c r="AF27" s="45">
        <v>0</v>
      </c>
      <c r="AG27" s="293">
        <f t="shared" si="5"/>
        <v>0</v>
      </c>
    </row>
    <row r="28" spans="1:33" ht="45" x14ac:dyDescent="0.25">
      <c r="A28" s="45">
        <v>20</v>
      </c>
      <c r="B28" s="75" t="s">
        <v>838</v>
      </c>
      <c r="C28" s="104" t="s">
        <v>834</v>
      </c>
      <c r="D28" s="104"/>
      <c r="E28" s="104"/>
      <c r="F28" s="45">
        <v>0</v>
      </c>
      <c r="G28" s="45">
        <v>0</v>
      </c>
      <c r="H28" s="293">
        <f t="shared" si="2"/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5">
        <v>0</v>
      </c>
      <c r="V28" s="293">
        <f t="shared" si="3"/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25">
        <v>0</v>
      </c>
      <c r="AC28" s="293">
        <f t="shared" si="4"/>
        <v>0</v>
      </c>
      <c r="AD28" s="45">
        <v>0</v>
      </c>
      <c r="AE28" s="45">
        <v>0</v>
      </c>
      <c r="AF28" s="45">
        <v>0</v>
      </c>
      <c r="AG28" s="293">
        <f t="shared" si="5"/>
        <v>0</v>
      </c>
    </row>
    <row r="29" spans="1:33" ht="30" x14ac:dyDescent="0.25">
      <c r="A29" s="45">
        <v>21</v>
      </c>
      <c r="B29" s="75" t="s">
        <v>838</v>
      </c>
      <c r="C29" s="104" t="s">
        <v>835</v>
      </c>
      <c r="D29" s="104"/>
      <c r="E29" s="104"/>
      <c r="F29" s="45">
        <v>0</v>
      </c>
      <c r="G29" s="45">
        <v>0</v>
      </c>
      <c r="H29" s="293">
        <f t="shared" si="2"/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5">
        <v>0</v>
      </c>
      <c r="V29" s="293">
        <f t="shared" si="3"/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25">
        <v>0</v>
      </c>
      <c r="AC29" s="293">
        <f t="shared" si="4"/>
        <v>0</v>
      </c>
      <c r="AD29" s="45">
        <v>0</v>
      </c>
      <c r="AE29" s="45">
        <v>0</v>
      </c>
      <c r="AF29" s="45">
        <v>0</v>
      </c>
      <c r="AG29" s="293">
        <f t="shared" si="5"/>
        <v>0</v>
      </c>
    </row>
    <row r="30" spans="1:33" ht="45" x14ac:dyDescent="0.25">
      <c r="A30" s="275">
        <v>22</v>
      </c>
      <c r="B30" s="75" t="s">
        <v>838</v>
      </c>
      <c r="C30" s="104" t="s">
        <v>836</v>
      </c>
      <c r="D30" s="104"/>
      <c r="E30" s="104"/>
      <c r="F30" s="45">
        <v>0</v>
      </c>
      <c r="G30" s="45">
        <v>0</v>
      </c>
      <c r="H30" s="293">
        <f t="shared" si="2"/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25">
        <v>0</v>
      </c>
      <c r="V30" s="293">
        <f t="shared" si="3"/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25">
        <v>0</v>
      </c>
      <c r="AC30" s="293">
        <f t="shared" si="4"/>
        <v>0</v>
      </c>
      <c r="AD30" s="45">
        <v>0</v>
      </c>
      <c r="AE30" s="45">
        <v>0</v>
      </c>
      <c r="AF30" s="45">
        <v>0</v>
      </c>
      <c r="AG30" s="293">
        <f t="shared" si="5"/>
        <v>0</v>
      </c>
    </row>
    <row r="31" spans="1:33" ht="30" x14ac:dyDescent="0.25">
      <c r="A31" s="45">
        <v>23</v>
      </c>
      <c r="B31" s="75" t="s">
        <v>838</v>
      </c>
      <c r="C31" s="104" t="s">
        <v>837</v>
      </c>
      <c r="D31" s="104"/>
      <c r="E31" s="104"/>
      <c r="F31" s="45">
        <v>0</v>
      </c>
      <c r="G31" s="45">
        <v>0</v>
      </c>
      <c r="H31" s="293">
        <f t="shared" si="2"/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5">
        <v>0</v>
      </c>
      <c r="V31" s="293">
        <f t="shared" si="3"/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25">
        <v>0</v>
      </c>
      <c r="AC31" s="293">
        <f t="shared" si="4"/>
        <v>0</v>
      </c>
      <c r="AD31" s="45">
        <v>0</v>
      </c>
      <c r="AE31" s="45">
        <v>0</v>
      </c>
      <c r="AF31" s="45">
        <v>0</v>
      </c>
      <c r="AG31" s="293">
        <f t="shared" si="5"/>
        <v>0</v>
      </c>
    </row>
    <row r="32" spans="1:33" ht="45" x14ac:dyDescent="0.25">
      <c r="A32" s="45">
        <v>24</v>
      </c>
      <c r="B32" s="75" t="s">
        <v>863</v>
      </c>
      <c r="C32" s="75" t="s">
        <v>864</v>
      </c>
      <c r="D32" s="75" t="s">
        <v>865</v>
      </c>
      <c r="E32" s="75" t="s">
        <v>866</v>
      </c>
      <c r="F32" s="93">
        <v>0</v>
      </c>
      <c r="G32" s="93">
        <v>1</v>
      </c>
      <c r="H32" s="293">
        <f t="shared" si="2"/>
        <v>1</v>
      </c>
      <c r="I32" s="93">
        <v>5</v>
      </c>
      <c r="J32" s="93">
        <v>0</v>
      </c>
      <c r="K32" s="93">
        <v>5</v>
      </c>
      <c r="L32" s="93">
        <v>0</v>
      </c>
      <c r="M32" s="93">
        <v>0</v>
      </c>
      <c r="N32" s="93">
        <v>0</v>
      </c>
      <c r="O32" s="93">
        <v>1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18">
        <v>0</v>
      </c>
      <c r="V32" s="293">
        <f t="shared" si="3"/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18">
        <v>0</v>
      </c>
      <c r="AC32" s="293">
        <f t="shared" si="4"/>
        <v>0</v>
      </c>
      <c r="AD32" s="93">
        <v>0</v>
      </c>
      <c r="AE32" s="93">
        <v>0</v>
      </c>
      <c r="AF32" s="93">
        <v>0</v>
      </c>
      <c r="AG32" s="293">
        <f t="shared" si="5"/>
        <v>0</v>
      </c>
    </row>
    <row r="33" spans="1:33" ht="90" x14ac:dyDescent="0.25">
      <c r="A33" s="275">
        <v>25</v>
      </c>
      <c r="B33" s="81" t="s">
        <v>843</v>
      </c>
      <c r="C33" s="81" t="s">
        <v>844</v>
      </c>
      <c r="D33" s="81" t="s">
        <v>845</v>
      </c>
      <c r="E33" s="81">
        <v>88334822505</v>
      </c>
      <c r="F33" s="82">
        <v>0</v>
      </c>
      <c r="G33" s="82">
        <v>0</v>
      </c>
      <c r="H33" s="293">
        <f t="shared" si="2"/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17">
        <v>0</v>
      </c>
      <c r="V33" s="293">
        <f t="shared" si="3"/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17">
        <v>0</v>
      </c>
      <c r="AC33" s="293">
        <f t="shared" si="4"/>
        <v>0</v>
      </c>
      <c r="AD33" s="82">
        <v>0</v>
      </c>
      <c r="AE33" s="82">
        <v>0</v>
      </c>
      <c r="AF33" s="82">
        <v>0</v>
      </c>
      <c r="AG33" s="293">
        <f t="shared" si="5"/>
        <v>0</v>
      </c>
    </row>
    <row r="34" spans="1:33" ht="45" x14ac:dyDescent="0.25">
      <c r="A34" s="45">
        <v>26</v>
      </c>
      <c r="B34" s="75" t="s">
        <v>839</v>
      </c>
      <c r="C34" s="75" t="s">
        <v>840</v>
      </c>
      <c r="D34" s="75" t="s">
        <v>841</v>
      </c>
      <c r="E34" s="75" t="s">
        <v>842</v>
      </c>
      <c r="F34" s="93">
        <v>0</v>
      </c>
      <c r="G34" s="93">
        <v>0</v>
      </c>
      <c r="H34" s="293">
        <f t="shared" si="2"/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18">
        <v>0</v>
      </c>
      <c r="V34" s="293">
        <f t="shared" si="3"/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18">
        <v>0</v>
      </c>
      <c r="AC34" s="293">
        <f t="shared" si="4"/>
        <v>0</v>
      </c>
      <c r="AD34" s="93">
        <v>0</v>
      </c>
      <c r="AE34" s="93">
        <v>0</v>
      </c>
      <c r="AF34" s="93">
        <v>0</v>
      </c>
      <c r="AG34" s="293">
        <f t="shared" si="5"/>
        <v>0</v>
      </c>
    </row>
    <row r="35" spans="1:33" ht="30" x14ac:dyDescent="0.25">
      <c r="A35" s="45">
        <v>27</v>
      </c>
      <c r="B35" s="75" t="s">
        <v>858</v>
      </c>
      <c r="C35" s="75" t="s">
        <v>859</v>
      </c>
      <c r="D35" s="75" t="s">
        <v>860</v>
      </c>
      <c r="E35" s="75"/>
      <c r="F35" s="93">
        <v>0</v>
      </c>
      <c r="G35" s="93">
        <v>0</v>
      </c>
      <c r="H35" s="293">
        <f t="shared" si="2"/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18">
        <v>0</v>
      </c>
      <c r="V35" s="293">
        <f t="shared" si="3"/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18">
        <v>0</v>
      </c>
      <c r="AC35" s="293">
        <f t="shared" si="4"/>
        <v>0</v>
      </c>
      <c r="AD35" s="93">
        <v>0</v>
      </c>
      <c r="AE35" s="93">
        <v>0</v>
      </c>
      <c r="AF35" s="93">
        <v>0</v>
      </c>
      <c r="AG35" s="293">
        <f t="shared" si="5"/>
        <v>0</v>
      </c>
    </row>
    <row r="36" spans="1:33" ht="30" x14ac:dyDescent="0.25">
      <c r="A36" s="275">
        <v>28</v>
      </c>
      <c r="B36" s="75" t="s">
        <v>846</v>
      </c>
      <c r="C36" s="75" t="s">
        <v>847</v>
      </c>
      <c r="D36" s="75" t="s">
        <v>848</v>
      </c>
      <c r="E36" s="75"/>
      <c r="F36" s="93">
        <v>0</v>
      </c>
      <c r="G36" s="93">
        <v>1</v>
      </c>
      <c r="H36" s="293">
        <f t="shared" si="2"/>
        <v>1</v>
      </c>
      <c r="I36" s="93">
        <v>3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17">
        <v>5</v>
      </c>
      <c r="V36" s="293">
        <f t="shared" si="3"/>
        <v>0</v>
      </c>
      <c r="W36" s="93">
        <v>0</v>
      </c>
      <c r="X36" s="93">
        <v>5</v>
      </c>
      <c r="Y36" s="93">
        <v>0</v>
      </c>
      <c r="Z36" s="93">
        <v>0</v>
      </c>
      <c r="AA36" s="93">
        <v>0</v>
      </c>
      <c r="AB36" s="17">
        <v>0</v>
      </c>
      <c r="AC36" s="293">
        <f t="shared" si="4"/>
        <v>5</v>
      </c>
      <c r="AD36" s="93">
        <v>0</v>
      </c>
      <c r="AE36" s="93">
        <v>0</v>
      </c>
      <c r="AF36" s="93">
        <v>0</v>
      </c>
      <c r="AG36" s="293">
        <f t="shared" si="5"/>
        <v>0</v>
      </c>
    </row>
    <row r="37" spans="1:33" ht="30" x14ac:dyDescent="0.25">
      <c r="A37" s="45">
        <v>29</v>
      </c>
      <c r="B37" s="75" t="s">
        <v>849</v>
      </c>
      <c r="C37" s="75" t="s">
        <v>850</v>
      </c>
      <c r="D37" s="75" t="s">
        <v>851</v>
      </c>
      <c r="E37" s="75">
        <v>88335121971</v>
      </c>
      <c r="F37" s="93">
        <v>0</v>
      </c>
      <c r="G37" s="93">
        <v>1</v>
      </c>
      <c r="H37" s="293">
        <f t="shared" si="2"/>
        <v>1</v>
      </c>
      <c r="I37" s="93">
        <v>5</v>
      </c>
      <c r="J37" s="93">
        <v>0</v>
      </c>
      <c r="K37" s="93">
        <v>8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17">
        <v>3</v>
      </c>
      <c r="V37" s="293">
        <f t="shared" si="3"/>
        <v>0</v>
      </c>
      <c r="W37" s="93">
        <v>0</v>
      </c>
      <c r="X37" s="93">
        <v>3</v>
      </c>
      <c r="Y37" s="93">
        <v>0</v>
      </c>
      <c r="Z37" s="93">
        <v>0</v>
      </c>
      <c r="AA37" s="93">
        <v>0</v>
      </c>
      <c r="AB37" s="17">
        <v>0</v>
      </c>
      <c r="AC37" s="293">
        <f t="shared" si="4"/>
        <v>3</v>
      </c>
      <c r="AD37" s="93">
        <v>0</v>
      </c>
      <c r="AE37" s="93">
        <v>5</v>
      </c>
      <c r="AF37" s="93">
        <v>14</v>
      </c>
      <c r="AG37" s="293">
        <f t="shared" si="5"/>
        <v>19</v>
      </c>
    </row>
    <row r="38" spans="1:33" ht="60" x14ac:dyDescent="0.25">
      <c r="A38" s="45">
        <v>30</v>
      </c>
      <c r="B38" s="75" t="s">
        <v>849</v>
      </c>
      <c r="C38" s="75" t="s">
        <v>852</v>
      </c>
      <c r="D38" s="75" t="s">
        <v>853</v>
      </c>
      <c r="E38" s="75">
        <v>88335126031</v>
      </c>
      <c r="F38" s="93">
        <v>0</v>
      </c>
      <c r="G38" s="93">
        <v>1</v>
      </c>
      <c r="H38" s="293">
        <f t="shared" si="2"/>
        <v>1</v>
      </c>
      <c r="I38" s="93">
        <v>5</v>
      </c>
      <c r="J38" s="93">
        <v>0</v>
      </c>
      <c r="K38" s="93">
        <v>4</v>
      </c>
      <c r="L38" s="93">
        <v>0</v>
      </c>
      <c r="M38" s="93">
        <v>0</v>
      </c>
      <c r="N38" s="93">
        <v>0</v>
      </c>
      <c r="O38" s="93">
        <v>1</v>
      </c>
      <c r="P38" s="93">
        <v>0</v>
      </c>
      <c r="Q38" s="93">
        <v>2</v>
      </c>
      <c r="R38" s="93">
        <v>0</v>
      </c>
      <c r="S38" s="93">
        <v>0</v>
      </c>
      <c r="T38" s="93">
        <v>7</v>
      </c>
      <c r="U38" s="17">
        <v>0</v>
      </c>
      <c r="V38" s="293">
        <f t="shared" si="3"/>
        <v>9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17">
        <v>0</v>
      </c>
      <c r="AC38" s="293">
        <f t="shared" si="4"/>
        <v>0</v>
      </c>
      <c r="AD38" s="93">
        <v>0</v>
      </c>
      <c r="AE38" s="93">
        <v>6</v>
      </c>
      <c r="AF38" s="93">
        <v>16</v>
      </c>
      <c r="AG38" s="293">
        <f t="shared" si="5"/>
        <v>22</v>
      </c>
    </row>
    <row r="39" spans="1:33" ht="30" x14ac:dyDescent="0.25">
      <c r="A39" s="275">
        <v>31</v>
      </c>
      <c r="B39" s="104" t="s">
        <v>849</v>
      </c>
      <c r="C39" s="104" t="s">
        <v>854</v>
      </c>
      <c r="D39" s="104" t="s">
        <v>855</v>
      </c>
      <c r="E39" s="362"/>
      <c r="F39" s="45">
        <v>0</v>
      </c>
      <c r="G39" s="45">
        <v>1</v>
      </c>
      <c r="H39" s="293">
        <f t="shared" si="2"/>
        <v>1</v>
      </c>
      <c r="I39" s="45">
        <v>3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5">
        <v>0</v>
      </c>
      <c r="V39" s="293">
        <f t="shared" si="3"/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17">
        <v>0</v>
      </c>
      <c r="AC39" s="293">
        <f t="shared" si="4"/>
        <v>0</v>
      </c>
      <c r="AD39" s="93">
        <v>0</v>
      </c>
      <c r="AE39" s="93">
        <v>0</v>
      </c>
      <c r="AF39" s="93">
        <v>0</v>
      </c>
      <c r="AG39" s="293">
        <f t="shared" si="5"/>
        <v>0</v>
      </c>
    </row>
    <row r="40" spans="1:33" ht="30" x14ac:dyDescent="0.25">
      <c r="A40" s="45">
        <v>32</v>
      </c>
      <c r="B40" s="104" t="s">
        <v>849</v>
      </c>
      <c r="C40" s="104" t="s">
        <v>856</v>
      </c>
      <c r="D40" s="104" t="s">
        <v>857</v>
      </c>
      <c r="E40" s="104">
        <v>88335128257</v>
      </c>
      <c r="F40" s="45">
        <v>0</v>
      </c>
      <c r="G40" s="45">
        <v>1</v>
      </c>
      <c r="H40" s="293">
        <f t="shared" si="2"/>
        <v>1</v>
      </c>
      <c r="I40" s="45">
        <v>1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5">
        <v>0</v>
      </c>
      <c r="V40" s="293">
        <f t="shared" si="3"/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25">
        <v>0</v>
      </c>
      <c r="AC40" s="293">
        <f t="shared" si="4"/>
        <v>0</v>
      </c>
      <c r="AD40" s="45">
        <v>0</v>
      </c>
      <c r="AE40" s="45">
        <v>0</v>
      </c>
      <c r="AF40" s="45">
        <v>0</v>
      </c>
      <c r="AG40" s="293">
        <f t="shared" si="5"/>
        <v>0</v>
      </c>
    </row>
    <row r="41" spans="1:33" ht="30" x14ac:dyDescent="0.25">
      <c r="A41" s="45">
        <v>33</v>
      </c>
      <c r="B41" s="75" t="s">
        <v>867</v>
      </c>
      <c r="C41" s="75" t="s">
        <v>868</v>
      </c>
      <c r="D41" s="75" t="s">
        <v>869</v>
      </c>
      <c r="E41" s="75" t="s">
        <v>870</v>
      </c>
      <c r="F41" s="260">
        <v>1</v>
      </c>
      <c r="G41" s="260">
        <v>0</v>
      </c>
      <c r="H41" s="293">
        <f t="shared" si="2"/>
        <v>1</v>
      </c>
      <c r="I41" s="260">
        <v>13</v>
      </c>
      <c r="J41" s="260">
        <v>4</v>
      </c>
      <c r="K41" s="260">
        <v>17</v>
      </c>
      <c r="L41" s="260">
        <v>1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  <c r="S41" s="260">
        <v>0</v>
      </c>
      <c r="T41" s="260">
        <v>1</v>
      </c>
      <c r="U41" s="261">
        <v>0</v>
      </c>
      <c r="V41" s="293">
        <f t="shared" si="3"/>
        <v>1</v>
      </c>
      <c r="W41" s="260">
        <v>0</v>
      </c>
      <c r="X41" s="260">
        <v>1</v>
      </c>
      <c r="Y41" s="260">
        <v>0</v>
      </c>
      <c r="Z41" s="260">
        <v>0</v>
      </c>
      <c r="AA41" s="260">
        <v>0</v>
      </c>
      <c r="AB41" s="261">
        <v>0</v>
      </c>
      <c r="AC41" s="293">
        <f t="shared" si="4"/>
        <v>1</v>
      </c>
      <c r="AD41" s="260">
        <v>0</v>
      </c>
      <c r="AE41" s="260">
        <v>0</v>
      </c>
      <c r="AF41" s="260">
        <v>2</v>
      </c>
      <c r="AG41" s="293">
        <f t="shared" si="5"/>
        <v>2</v>
      </c>
    </row>
    <row r="42" spans="1:33" ht="30" x14ac:dyDescent="0.25">
      <c r="A42" s="275">
        <v>34</v>
      </c>
      <c r="B42" s="75" t="s">
        <v>867</v>
      </c>
      <c r="C42" s="104" t="s">
        <v>871</v>
      </c>
      <c r="D42" s="104" t="s">
        <v>872</v>
      </c>
      <c r="E42" s="104" t="s">
        <v>873</v>
      </c>
      <c r="F42" s="45">
        <v>0</v>
      </c>
      <c r="G42" s="45">
        <v>1</v>
      </c>
      <c r="H42" s="293">
        <f t="shared" si="2"/>
        <v>1</v>
      </c>
      <c r="I42" s="45">
        <v>3</v>
      </c>
      <c r="J42" s="45">
        <v>0</v>
      </c>
      <c r="K42" s="45">
        <v>3</v>
      </c>
      <c r="L42" s="45">
        <v>1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25">
        <v>0</v>
      </c>
      <c r="V42" s="293">
        <f t="shared" si="3"/>
        <v>1</v>
      </c>
      <c r="W42" s="45">
        <v>0</v>
      </c>
      <c r="X42" s="45">
        <v>1</v>
      </c>
      <c r="Y42" s="45">
        <v>0</v>
      </c>
      <c r="Z42" s="45">
        <v>0</v>
      </c>
      <c r="AA42" s="45">
        <v>0</v>
      </c>
      <c r="AB42" s="25">
        <v>0</v>
      </c>
      <c r="AC42" s="293">
        <f t="shared" si="4"/>
        <v>1</v>
      </c>
      <c r="AD42" s="45">
        <v>0</v>
      </c>
      <c r="AE42" s="45">
        <v>0</v>
      </c>
      <c r="AF42" s="45">
        <v>2</v>
      </c>
      <c r="AG42" s="293">
        <f t="shared" si="5"/>
        <v>2</v>
      </c>
    </row>
    <row r="43" spans="1:33" ht="30" x14ac:dyDescent="0.25">
      <c r="A43" s="45">
        <v>35</v>
      </c>
      <c r="B43" s="75" t="s">
        <v>867</v>
      </c>
      <c r="C43" s="104" t="s">
        <v>874</v>
      </c>
      <c r="D43" s="104" t="s">
        <v>875</v>
      </c>
      <c r="E43" s="104" t="s">
        <v>876</v>
      </c>
      <c r="F43" s="45">
        <v>0</v>
      </c>
      <c r="G43" s="45">
        <v>1</v>
      </c>
      <c r="H43" s="293">
        <f t="shared" si="2"/>
        <v>1</v>
      </c>
      <c r="I43" s="45">
        <v>2</v>
      </c>
      <c r="J43" s="45">
        <v>0</v>
      </c>
      <c r="K43" s="45">
        <v>2</v>
      </c>
      <c r="L43" s="45">
        <v>1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25">
        <v>0</v>
      </c>
      <c r="V43" s="293">
        <f t="shared" si="3"/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25">
        <v>0</v>
      </c>
      <c r="AC43" s="293">
        <f t="shared" si="4"/>
        <v>0</v>
      </c>
      <c r="AD43" s="45">
        <v>0</v>
      </c>
      <c r="AE43" s="45">
        <v>0</v>
      </c>
      <c r="AF43" s="45">
        <v>0</v>
      </c>
      <c r="AG43" s="293">
        <f t="shared" si="5"/>
        <v>0</v>
      </c>
    </row>
    <row r="44" spans="1:33" ht="30" x14ac:dyDescent="0.25">
      <c r="A44" s="45">
        <v>36</v>
      </c>
      <c r="B44" s="75" t="s">
        <v>867</v>
      </c>
      <c r="C44" s="104" t="s">
        <v>877</v>
      </c>
      <c r="D44" s="104" t="s">
        <v>869</v>
      </c>
      <c r="E44" s="104" t="s">
        <v>878</v>
      </c>
      <c r="F44" s="45">
        <v>0</v>
      </c>
      <c r="G44" s="45">
        <v>1</v>
      </c>
      <c r="H44" s="293">
        <f t="shared" si="2"/>
        <v>1</v>
      </c>
      <c r="I44" s="45">
        <v>3</v>
      </c>
      <c r="J44" s="45">
        <v>0</v>
      </c>
      <c r="K44" s="45">
        <v>2</v>
      </c>
      <c r="L44" s="45">
        <v>1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5">
        <v>0</v>
      </c>
      <c r="V44" s="293">
        <f t="shared" si="3"/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25">
        <v>0</v>
      </c>
      <c r="AC44" s="293">
        <f t="shared" si="4"/>
        <v>0</v>
      </c>
      <c r="AD44" s="45">
        <v>0</v>
      </c>
      <c r="AE44" s="45">
        <v>0</v>
      </c>
      <c r="AF44" s="45">
        <v>0</v>
      </c>
      <c r="AG44" s="293">
        <f t="shared" si="5"/>
        <v>0</v>
      </c>
    </row>
    <row r="45" spans="1:33" ht="30" x14ac:dyDescent="0.25">
      <c r="A45" s="275">
        <v>37</v>
      </c>
      <c r="B45" s="75" t="s">
        <v>867</v>
      </c>
      <c r="C45" s="104" t="s">
        <v>879</v>
      </c>
      <c r="D45" s="104" t="s">
        <v>880</v>
      </c>
      <c r="E45" s="104" t="s">
        <v>881</v>
      </c>
      <c r="F45" s="45">
        <v>0</v>
      </c>
      <c r="G45" s="45">
        <v>1</v>
      </c>
      <c r="H45" s="293">
        <f t="shared" si="2"/>
        <v>1</v>
      </c>
      <c r="I45" s="45">
        <v>3</v>
      </c>
      <c r="J45" s="45">
        <v>0</v>
      </c>
      <c r="K45" s="45">
        <v>3</v>
      </c>
      <c r="L45" s="45">
        <v>1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5">
        <v>0</v>
      </c>
      <c r="V45" s="293">
        <f t="shared" si="3"/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25">
        <v>0</v>
      </c>
      <c r="AC45" s="293">
        <f t="shared" si="4"/>
        <v>0</v>
      </c>
      <c r="AD45" s="45">
        <v>0</v>
      </c>
      <c r="AE45" s="45">
        <v>0</v>
      </c>
      <c r="AF45" s="45">
        <v>0</v>
      </c>
      <c r="AG45" s="293">
        <f t="shared" si="5"/>
        <v>0</v>
      </c>
    </row>
    <row r="46" spans="1:33" ht="60" x14ac:dyDescent="0.25">
      <c r="A46" s="45">
        <v>38</v>
      </c>
      <c r="B46" s="75" t="s">
        <v>882</v>
      </c>
      <c r="C46" s="75" t="s">
        <v>883</v>
      </c>
      <c r="D46" s="75"/>
      <c r="E46" s="75"/>
      <c r="F46" s="93">
        <v>0</v>
      </c>
      <c r="G46" s="93">
        <v>0</v>
      </c>
      <c r="H46" s="293">
        <f t="shared" si="2"/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18">
        <v>0</v>
      </c>
      <c r="V46" s="293">
        <f t="shared" si="3"/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18">
        <v>0</v>
      </c>
      <c r="AC46" s="293">
        <f t="shared" si="4"/>
        <v>0</v>
      </c>
      <c r="AD46" s="93">
        <v>0</v>
      </c>
      <c r="AE46" s="93">
        <v>0</v>
      </c>
      <c r="AF46" s="93">
        <v>0</v>
      </c>
      <c r="AG46" s="293">
        <f t="shared" si="5"/>
        <v>0</v>
      </c>
    </row>
  </sheetData>
  <mergeCells count="35">
    <mergeCell ref="G3:G6"/>
    <mergeCell ref="K3:K6"/>
    <mergeCell ref="L3:L6"/>
    <mergeCell ref="A2:A6"/>
    <mergeCell ref="B2:B6"/>
    <mergeCell ref="C2:C6"/>
    <mergeCell ref="D2:D6"/>
    <mergeCell ref="J5:J6"/>
    <mergeCell ref="S1:AG1"/>
    <mergeCell ref="E2:E6"/>
    <mergeCell ref="F2:H2"/>
    <mergeCell ref="I2:K2"/>
    <mergeCell ref="L2:P2"/>
    <mergeCell ref="Q2:V2"/>
    <mergeCell ref="W2:W6"/>
    <mergeCell ref="X2:AC2"/>
    <mergeCell ref="X4:X6"/>
    <mergeCell ref="Y4:Y6"/>
    <mergeCell ref="Z4:Z6"/>
    <mergeCell ref="AA4:AA6"/>
    <mergeCell ref="M3:M6"/>
    <mergeCell ref="N3:N6"/>
    <mergeCell ref="O3:O6"/>
    <mergeCell ref="F3:F6"/>
    <mergeCell ref="AD2:AD6"/>
    <mergeCell ref="AE2:AG5"/>
    <mergeCell ref="H3:H6"/>
    <mergeCell ref="I3:J4"/>
    <mergeCell ref="P3:P6"/>
    <mergeCell ref="Q3:U5"/>
    <mergeCell ref="V3:V6"/>
    <mergeCell ref="X3:AB3"/>
    <mergeCell ref="AC3:AC6"/>
    <mergeCell ref="AB4:AB6"/>
    <mergeCell ref="I5:I6"/>
  </mergeCells>
  <conditionalFormatting sqref="F9:G14 I9:U14 W9:AB14 AD9:AF14">
    <cfRule type="cellIs" dxfId="34" priority="22" operator="equal">
      <formula>0</formula>
    </cfRule>
  </conditionalFormatting>
  <conditionalFormatting sqref="F35:G35 I35:U35 W35:AB35 AD35:AF35">
    <cfRule type="cellIs" dxfId="33" priority="11" operator="equal">
      <formula>0</formula>
    </cfRule>
  </conditionalFormatting>
  <conditionalFormatting sqref="F33:G33 I33:U33 W33:AB33 AD33:AF33">
    <cfRule type="cellIs" dxfId="32" priority="20" operator="equal">
      <formula>0</formula>
    </cfRule>
  </conditionalFormatting>
  <conditionalFormatting sqref="F37:G37 I37:U37 W37:AB37 AD37:AF37">
    <cfRule type="cellIs" dxfId="31" priority="18" operator="equal">
      <formula>0</formula>
    </cfRule>
  </conditionalFormatting>
  <conditionalFormatting sqref="F38:G38 I38:U38 W38:AB39 AD38:AF39">
    <cfRule type="cellIs" dxfId="30" priority="16" operator="equal">
      <formula>0</formula>
    </cfRule>
  </conditionalFormatting>
  <conditionalFormatting sqref="F39:G39 I39:U39">
    <cfRule type="cellIs" dxfId="29" priority="15" operator="equal">
      <formula>0</formula>
    </cfRule>
  </conditionalFormatting>
  <conditionalFormatting sqref="F40:G40 I40:U40 W40:AB40 AD40:AF40">
    <cfRule type="cellIs" dxfId="28" priority="13" operator="equal">
      <formula>0</formula>
    </cfRule>
  </conditionalFormatting>
  <conditionalFormatting sqref="F15:G15 I15:U15 W15:AB15 AD15:AF15">
    <cfRule type="cellIs" dxfId="27" priority="9" operator="equal">
      <formula>0</formula>
    </cfRule>
  </conditionalFormatting>
  <conditionalFormatting sqref="F32:G32 I32:U32 W32:AB32 AD32:AF32">
    <cfRule type="cellIs" dxfId="26" priority="7" operator="equal">
      <formula>0</formula>
    </cfRule>
  </conditionalFormatting>
  <conditionalFormatting sqref="F41:G45 I41:U45 W41:AB45 AD41:AF45">
    <cfRule type="cellIs" dxfId="25" priority="3" operator="equal">
      <formula>0</formula>
    </cfRule>
  </conditionalFormatting>
  <conditionalFormatting sqref="F46:G46 I46:U46 W46:AB46 AD46:AF46">
    <cfRule type="cellIs" dxfId="24" priority="1" operator="equal">
      <formula>0</formula>
    </cfRule>
  </conditionalFormatting>
  <conditionalFormatting sqref="F41:G45 I41:U45 W41:AB45 AD41:AF45">
    <cfRule type="cellIs" dxfId="23" priority="5" operator="equal">
      <formula>0</formula>
    </cfRule>
  </conditionalFormatting>
  <dataValidations count="1">
    <dataValidation type="whole" operator="greaterThanOrEqual" allowBlank="1" showInputMessage="1" showErrorMessage="1" errorTitle="Внимание!" error="Пожалуйста, введите целое число, больше или равно 0." sqref="AD40:AF40 W40:AB40 W10:AB14 AD10:AF14 I39:U40 F42:G45 F10:G14 F39:G40 I42:U45 I10:U14 W42:AB45 AD42:AF45">
      <formula1>0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8"/>
  <sheetViews>
    <sheetView zoomScale="70" zoomScaleNormal="70" workbookViewId="0">
      <selection activeCell="AG8" sqref="AG8"/>
    </sheetView>
  </sheetViews>
  <sheetFormatPr defaultRowHeight="15" x14ac:dyDescent="0.25"/>
  <cols>
    <col min="2" max="2" width="22" customWidth="1"/>
    <col min="3" max="3" width="25" customWidth="1"/>
    <col min="4" max="4" width="23.42578125" customWidth="1"/>
    <col min="5" max="5" width="21.7109375" customWidth="1"/>
    <col min="6" max="8" width="9.28515625" bestFit="1" customWidth="1"/>
    <col min="9" max="33" width="12.7109375" bestFit="1" customWidth="1"/>
  </cols>
  <sheetData>
    <row r="1" spans="1:33" ht="24" thickBot="1" x14ac:dyDescent="0.4">
      <c r="A1" s="1"/>
      <c r="B1" s="2" t="s">
        <v>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"/>
      <c r="R1" s="3"/>
      <c r="S1" s="225" t="s">
        <v>1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ht="16.5" thickBot="1" x14ac:dyDescent="0.3">
      <c r="A2" s="195" t="s">
        <v>2</v>
      </c>
      <c r="B2" s="170" t="s">
        <v>3</v>
      </c>
      <c r="C2" s="238" t="s">
        <v>4</v>
      </c>
      <c r="D2" s="238" t="s">
        <v>5</v>
      </c>
      <c r="E2" s="238" t="s">
        <v>6</v>
      </c>
      <c r="F2" s="204" t="s">
        <v>124</v>
      </c>
      <c r="G2" s="205"/>
      <c r="H2" s="205"/>
      <c r="I2" s="204" t="s">
        <v>7</v>
      </c>
      <c r="J2" s="205"/>
      <c r="K2" s="206"/>
      <c r="L2" s="204" t="s">
        <v>8</v>
      </c>
      <c r="M2" s="205"/>
      <c r="N2" s="205"/>
      <c r="O2" s="205"/>
      <c r="P2" s="206"/>
      <c r="Q2" s="205" t="s">
        <v>9</v>
      </c>
      <c r="R2" s="205"/>
      <c r="S2" s="205"/>
      <c r="T2" s="205"/>
      <c r="U2" s="205"/>
      <c r="V2" s="206"/>
      <c r="W2" s="201" t="s">
        <v>10</v>
      </c>
      <c r="X2" s="205" t="s">
        <v>11</v>
      </c>
      <c r="Y2" s="205"/>
      <c r="Z2" s="205"/>
      <c r="AA2" s="205"/>
      <c r="AB2" s="205"/>
      <c r="AC2" s="206"/>
      <c r="AD2" s="203" t="s">
        <v>12</v>
      </c>
      <c r="AE2" s="204" t="s">
        <v>13</v>
      </c>
      <c r="AF2" s="205"/>
      <c r="AG2" s="206"/>
    </row>
    <row r="3" spans="1:33" ht="15.75" x14ac:dyDescent="0.25">
      <c r="A3" s="196"/>
      <c r="B3" s="171"/>
      <c r="C3" s="239"/>
      <c r="D3" s="239"/>
      <c r="E3" s="239"/>
      <c r="F3" s="210" t="s">
        <v>14</v>
      </c>
      <c r="G3" s="213" t="s">
        <v>15</v>
      </c>
      <c r="H3" s="216" t="s">
        <v>16</v>
      </c>
      <c r="I3" s="204" t="s">
        <v>17</v>
      </c>
      <c r="J3" s="219"/>
      <c r="K3" s="241" t="s">
        <v>18</v>
      </c>
      <c r="L3" s="244" t="s">
        <v>19</v>
      </c>
      <c r="M3" s="231" t="s">
        <v>20</v>
      </c>
      <c r="N3" s="231" t="s">
        <v>21</v>
      </c>
      <c r="O3" s="231" t="s">
        <v>22</v>
      </c>
      <c r="P3" s="232" t="s">
        <v>23</v>
      </c>
      <c r="Q3" s="226" t="s">
        <v>24</v>
      </c>
      <c r="R3" s="227"/>
      <c r="S3" s="227"/>
      <c r="T3" s="227"/>
      <c r="U3" s="249"/>
      <c r="V3" s="228" t="s">
        <v>25</v>
      </c>
      <c r="W3" s="202"/>
      <c r="X3" s="226" t="s">
        <v>26</v>
      </c>
      <c r="Y3" s="227"/>
      <c r="Z3" s="227"/>
      <c r="AA3" s="227"/>
      <c r="AB3" s="227"/>
      <c r="AC3" s="228" t="s">
        <v>25</v>
      </c>
      <c r="AD3" s="202"/>
      <c r="AE3" s="207"/>
      <c r="AF3" s="208"/>
      <c r="AG3" s="209"/>
    </row>
    <row r="4" spans="1:33" x14ac:dyDescent="0.25">
      <c r="A4" s="196"/>
      <c r="B4" s="171"/>
      <c r="C4" s="239"/>
      <c r="D4" s="239"/>
      <c r="E4" s="239"/>
      <c r="F4" s="211"/>
      <c r="G4" s="214"/>
      <c r="H4" s="217"/>
      <c r="I4" s="220"/>
      <c r="J4" s="221"/>
      <c r="K4" s="242"/>
      <c r="L4" s="245"/>
      <c r="M4" s="184"/>
      <c r="N4" s="184"/>
      <c r="O4" s="184"/>
      <c r="P4" s="233"/>
      <c r="Q4" s="250"/>
      <c r="R4" s="251"/>
      <c r="S4" s="251"/>
      <c r="T4" s="251"/>
      <c r="U4" s="252"/>
      <c r="V4" s="229"/>
      <c r="W4" s="202"/>
      <c r="X4" s="182" t="s">
        <v>27</v>
      </c>
      <c r="Y4" s="184" t="s">
        <v>28</v>
      </c>
      <c r="Z4" s="184" t="s">
        <v>29</v>
      </c>
      <c r="AA4" s="184" t="s">
        <v>30</v>
      </c>
      <c r="AB4" s="184" t="s">
        <v>31</v>
      </c>
      <c r="AC4" s="229"/>
      <c r="AD4" s="202"/>
      <c r="AE4" s="207"/>
      <c r="AF4" s="208"/>
      <c r="AG4" s="209"/>
    </row>
    <row r="5" spans="1:33" x14ac:dyDescent="0.25">
      <c r="A5" s="196"/>
      <c r="B5" s="171"/>
      <c r="C5" s="239"/>
      <c r="D5" s="239"/>
      <c r="E5" s="239"/>
      <c r="F5" s="211"/>
      <c r="G5" s="214"/>
      <c r="H5" s="217"/>
      <c r="I5" s="182" t="s">
        <v>32</v>
      </c>
      <c r="J5" s="184" t="s">
        <v>33</v>
      </c>
      <c r="K5" s="242"/>
      <c r="L5" s="245"/>
      <c r="M5" s="184"/>
      <c r="N5" s="184"/>
      <c r="O5" s="184"/>
      <c r="P5" s="233"/>
      <c r="Q5" s="250"/>
      <c r="R5" s="251"/>
      <c r="S5" s="251"/>
      <c r="T5" s="251"/>
      <c r="U5" s="252"/>
      <c r="V5" s="229"/>
      <c r="W5" s="202"/>
      <c r="X5" s="182"/>
      <c r="Y5" s="184"/>
      <c r="Z5" s="184"/>
      <c r="AA5" s="184"/>
      <c r="AB5" s="184"/>
      <c r="AC5" s="229"/>
      <c r="AD5" s="202"/>
      <c r="AE5" s="207"/>
      <c r="AF5" s="208"/>
      <c r="AG5" s="209"/>
    </row>
    <row r="6" spans="1:33" ht="111" thickBot="1" x14ac:dyDescent="0.3">
      <c r="A6" s="197"/>
      <c r="B6" s="172"/>
      <c r="C6" s="240"/>
      <c r="D6" s="240"/>
      <c r="E6" s="240"/>
      <c r="F6" s="212"/>
      <c r="G6" s="215"/>
      <c r="H6" s="218"/>
      <c r="I6" s="247"/>
      <c r="J6" s="248"/>
      <c r="K6" s="243"/>
      <c r="L6" s="246"/>
      <c r="M6" s="185"/>
      <c r="N6" s="185"/>
      <c r="O6" s="185"/>
      <c r="P6" s="234"/>
      <c r="Q6" s="8" t="s">
        <v>34</v>
      </c>
      <c r="R6" s="9" t="s">
        <v>35</v>
      </c>
      <c r="S6" s="9" t="s">
        <v>36</v>
      </c>
      <c r="T6" s="9" t="s">
        <v>37</v>
      </c>
      <c r="U6" s="10" t="s">
        <v>38</v>
      </c>
      <c r="V6" s="230"/>
      <c r="W6" s="202"/>
      <c r="X6" s="183"/>
      <c r="Y6" s="185"/>
      <c r="Z6" s="185"/>
      <c r="AA6" s="185"/>
      <c r="AB6" s="185"/>
      <c r="AC6" s="230"/>
      <c r="AD6" s="202"/>
      <c r="AE6" s="11" t="s">
        <v>32</v>
      </c>
      <c r="AF6" s="12" t="s">
        <v>39</v>
      </c>
      <c r="AG6" s="13" t="s">
        <v>25</v>
      </c>
    </row>
    <row r="7" spans="1:33" ht="16.5" thickBot="1" x14ac:dyDescent="0.3">
      <c r="A7" s="4">
        <v>1</v>
      </c>
      <c r="B7" s="5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9">
        <v>21</v>
      </c>
      <c r="V7" s="19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F7" s="14">
        <v>32</v>
      </c>
      <c r="AG7" s="24">
        <v>33</v>
      </c>
    </row>
    <row r="8" spans="1:33" ht="45.75" customHeight="1" thickBot="1" x14ac:dyDescent="0.3">
      <c r="A8" s="43"/>
      <c r="B8" s="253" t="s">
        <v>40</v>
      </c>
      <c r="C8" s="254"/>
      <c r="D8" s="27"/>
      <c r="E8" s="27"/>
      <c r="F8" s="28">
        <f>SUM(F9:F57)</f>
        <v>9</v>
      </c>
      <c r="G8" s="28">
        <f>SUM(G9:G57)</f>
        <v>16</v>
      </c>
      <c r="H8" s="380">
        <f>F8+G8</f>
        <v>25</v>
      </c>
      <c r="I8" s="28">
        <f t="shared" ref="I8:U8" si="0">SUM(I9:I57)</f>
        <v>69</v>
      </c>
      <c r="J8" s="28">
        <f t="shared" si="0"/>
        <v>44</v>
      </c>
      <c r="K8" s="28">
        <f t="shared" si="0"/>
        <v>166</v>
      </c>
      <c r="L8" s="28">
        <f t="shared" si="0"/>
        <v>11</v>
      </c>
      <c r="M8" s="28">
        <f t="shared" si="0"/>
        <v>2</v>
      </c>
      <c r="N8" s="28">
        <f t="shared" si="0"/>
        <v>9</v>
      </c>
      <c r="O8" s="28">
        <f t="shared" si="0"/>
        <v>3</v>
      </c>
      <c r="P8" s="28">
        <f t="shared" si="0"/>
        <v>1</v>
      </c>
      <c r="Q8" s="29">
        <f t="shared" si="0"/>
        <v>14</v>
      </c>
      <c r="R8" s="30">
        <f t="shared" si="0"/>
        <v>0</v>
      </c>
      <c r="S8" s="30">
        <f t="shared" si="0"/>
        <v>2</v>
      </c>
      <c r="T8" s="30">
        <f t="shared" si="0"/>
        <v>46</v>
      </c>
      <c r="U8" s="381">
        <f t="shared" si="0"/>
        <v>0</v>
      </c>
      <c r="V8" s="381">
        <f>Q8+R8+S8+T8</f>
        <v>62</v>
      </c>
      <c r="W8" s="31">
        <f t="shared" ref="W8:AB8" si="1">SUM(W9:W57)</f>
        <v>0</v>
      </c>
      <c r="X8" s="29">
        <f t="shared" si="1"/>
        <v>43</v>
      </c>
      <c r="Y8" s="30">
        <f t="shared" si="1"/>
        <v>0</v>
      </c>
      <c r="Z8" s="30">
        <f t="shared" si="1"/>
        <v>2</v>
      </c>
      <c r="AA8" s="30">
        <f t="shared" si="1"/>
        <v>13</v>
      </c>
      <c r="AB8" s="382">
        <f t="shared" si="1"/>
        <v>0</v>
      </c>
      <c r="AC8" s="383">
        <f>X8+Y8+Z8+AA8</f>
        <v>58</v>
      </c>
      <c r="AD8" s="32">
        <f>SUM(AD9:AD57)</f>
        <v>0</v>
      </c>
      <c r="AE8" s="29">
        <f>SUM(AE9:AE57)</f>
        <v>58</v>
      </c>
      <c r="AF8" s="33">
        <f>SUM(AF9:AF57)</f>
        <v>162</v>
      </c>
      <c r="AG8" s="383">
        <f>AE8+AF8</f>
        <v>220</v>
      </c>
    </row>
    <row r="9" spans="1:33" ht="66.75" customHeight="1" x14ac:dyDescent="0.25">
      <c r="A9" s="376">
        <v>1</v>
      </c>
      <c r="B9" s="377" t="s">
        <v>41</v>
      </c>
      <c r="C9" s="378" t="s">
        <v>125</v>
      </c>
      <c r="D9" s="378" t="s">
        <v>107</v>
      </c>
      <c r="E9" s="378" t="s">
        <v>108</v>
      </c>
      <c r="F9" s="379">
        <v>0</v>
      </c>
      <c r="G9" s="379">
        <v>0</v>
      </c>
      <c r="H9" s="356">
        <f t="shared" ref="H9:H57" si="2">F9+G9</f>
        <v>0</v>
      </c>
      <c r="I9" s="379">
        <v>0</v>
      </c>
      <c r="J9" s="379">
        <v>0</v>
      </c>
      <c r="K9" s="379">
        <v>0</v>
      </c>
      <c r="L9" s="379">
        <v>0</v>
      </c>
      <c r="M9" s="379">
        <v>0</v>
      </c>
      <c r="N9" s="379">
        <v>0</v>
      </c>
      <c r="O9" s="379">
        <v>0</v>
      </c>
      <c r="P9" s="379">
        <v>0</v>
      </c>
      <c r="Q9" s="379">
        <v>0</v>
      </c>
      <c r="R9" s="379">
        <v>0</v>
      </c>
      <c r="S9" s="379">
        <v>0</v>
      </c>
      <c r="T9" s="379">
        <v>0</v>
      </c>
      <c r="U9" s="342">
        <v>0</v>
      </c>
      <c r="V9" s="356">
        <f t="shared" ref="V9:V57" si="3">Q9+R9+S9+T9</f>
        <v>0</v>
      </c>
      <c r="W9" s="379">
        <v>0</v>
      </c>
      <c r="X9" s="379">
        <v>0</v>
      </c>
      <c r="Y9" s="379">
        <v>0</v>
      </c>
      <c r="Z9" s="379">
        <v>0</v>
      </c>
      <c r="AA9" s="379">
        <v>0</v>
      </c>
      <c r="AB9" s="342">
        <v>0</v>
      </c>
      <c r="AC9" s="356">
        <f t="shared" ref="AC9:AC57" si="4">X9+Y9+Z9+AA9</f>
        <v>0</v>
      </c>
      <c r="AD9" s="379">
        <v>0</v>
      </c>
      <c r="AE9" s="379">
        <v>0</v>
      </c>
      <c r="AF9" s="379">
        <v>0</v>
      </c>
      <c r="AG9" s="356">
        <f t="shared" ref="AG9:AG57" si="5">AE9+AF9</f>
        <v>0</v>
      </c>
    </row>
    <row r="10" spans="1:33" ht="33" customHeight="1" x14ac:dyDescent="0.25">
      <c r="A10" s="45">
        <v>2</v>
      </c>
      <c r="B10" s="366" t="s">
        <v>182</v>
      </c>
      <c r="C10" s="75" t="s">
        <v>42</v>
      </c>
      <c r="D10" s="75" t="s">
        <v>43</v>
      </c>
      <c r="E10" s="75" t="s">
        <v>44</v>
      </c>
      <c r="F10" s="93">
        <v>0</v>
      </c>
      <c r="G10" s="93">
        <v>0</v>
      </c>
      <c r="H10" s="273">
        <f t="shared" si="2"/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18">
        <v>0</v>
      </c>
      <c r="V10" s="273">
        <f t="shared" si="3"/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18">
        <v>0</v>
      </c>
      <c r="AC10" s="273">
        <f t="shared" si="4"/>
        <v>0</v>
      </c>
      <c r="AD10" s="93">
        <v>0</v>
      </c>
      <c r="AE10" s="93">
        <v>0</v>
      </c>
      <c r="AF10" s="93">
        <v>0</v>
      </c>
      <c r="AG10" s="273">
        <f t="shared" si="5"/>
        <v>0</v>
      </c>
    </row>
    <row r="11" spans="1:33" ht="33" customHeight="1" x14ac:dyDescent="0.25">
      <c r="A11" s="45">
        <v>3</v>
      </c>
      <c r="B11" s="366" t="s">
        <v>182</v>
      </c>
      <c r="C11" s="75" t="s">
        <v>45</v>
      </c>
      <c r="D11" s="75" t="s">
        <v>46</v>
      </c>
      <c r="E11" s="75" t="s">
        <v>47</v>
      </c>
      <c r="F11" s="93">
        <v>0</v>
      </c>
      <c r="G11" s="93">
        <v>0</v>
      </c>
      <c r="H11" s="273">
        <f t="shared" si="2"/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18">
        <v>0</v>
      </c>
      <c r="V11" s="273">
        <f t="shared" si="3"/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18">
        <v>0</v>
      </c>
      <c r="AC11" s="273">
        <f t="shared" si="4"/>
        <v>0</v>
      </c>
      <c r="AD11" s="93">
        <v>0</v>
      </c>
      <c r="AE11" s="93">
        <v>0</v>
      </c>
      <c r="AF11" s="93">
        <v>0</v>
      </c>
      <c r="AG11" s="273">
        <f t="shared" si="5"/>
        <v>0</v>
      </c>
    </row>
    <row r="12" spans="1:33" ht="33" customHeight="1" x14ac:dyDescent="0.25">
      <c r="A12" s="45">
        <v>4</v>
      </c>
      <c r="B12" s="366" t="s">
        <v>182</v>
      </c>
      <c r="C12" s="367" t="s">
        <v>104</v>
      </c>
      <c r="D12" s="367" t="s">
        <v>105</v>
      </c>
      <c r="E12" s="367" t="s">
        <v>106</v>
      </c>
      <c r="F12" s="93">
        <v>0</v>
      </c>
      <c r="G12" s="93">
        <v>0</v>
      </c>
      <c r="H12" s="273">
        <f t="shared" si="2"/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18">
        <v>0</v>
      </c>
      <c r="V12" s="273">
        <f t="shared" si="3"/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18">
        <v>0</v>
      </c>
      <c r="AC12" s="273">
        <f t="shared" si="4"/>
        <v>0</v>
      </c>
      <c r="AD12" s="93">
        <v>0</v>
      </c>
      <c r="AE12" s="93">
        <v>0</v>
      </c>
      <c r="AF12" s="93">
        <v>0</v>
      </c>
      <c r="AG12" s="273">
        <f t="shared" si="5"/>
        <v>0</v>
      </c>
    </row>
    <row r="13" spans="1:33" ht="56.25" customHeight="1" x14ac:dyDescent="0.25">
      <c r="A13" s="45">
        <v>5</v>
      </c>
      <c r="B13" s="366" t="s">
        <v>182</v>
      </c>
      <c r="C13" s="75" t="s">
        <v>61</v>
      </c>
      <c r="D13" s="75" t="s">
        <v>62</v>
      </c>
      <c r="E13" s="75" t="s">
        <v>63</v>
      </c>
      <c r="F13" s="93">
        <v>0</v>
      </c>
      <c r="G13" s="93">
        <v>0</v>
      </c>
      <c r="H13" s="273">
        <f t="shared" si="2"/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18">
        <v>0</v>
      </c>
      <c r="V13" s="273">
        <f t="shared" si="3"/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18">
        <v>0</v>
      </c>
      <c r="AC13" s="273">
        <f t="shared" si="4"/>
        <v>0</v>
      </c>
      <c r="AD13" s="93">
        <v>0</v>
      </c>
      <c r="AE13" s="93">
        <v>0</v>
      </c>
      <c r="AF13" s="93">
        <v>0</v>
      </c>
      <c r="AG13" s="273">
        <f t="shared" si="5"/>
        <v>0</v>
      </c>
    </row>
    <row r="14" spans="1:33" ht="59.25" customHeight="1" x14ac:dyDescent="0.25">
      <c r="A14" s="20">
        <v>6</v>
      </c>
      <c r="B14" s="368" t="s">
        <v>48</v>
      </c>
      <c r="C14" s="81" t="s">
        <v>49</v>
      </c>
      <c r="D14" s="81" t="s">
        <v>50</v>
      </c>
      <c r="E14" s="369">
        <v>88334730192</v>
      </c>
      <c r="F14" s="82">
        <v>0</v>
      </c>
      <c r="G14" s="82">
        <v>0</v>
      </c>
      <c r="H14" s="273">
        <f t="shared" si="2"/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17">
        <v>0</v>
      </c>
      <c r="V14" s="273">
        <f t="shared" si="3"/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17">
        <v>0</v>
      </c>
      <c r="AC14" s="273">
        <f t="shared" si="4"/>
        <v>0</v>
      </c>
      <c r="AD14" s="82">
        <v>0</v>
      </c>
      <c r="AE14" s="82">
        <v>0</v>
      </c>
      <c r="AF14" s="82">
        <v>0</v>
      </c>
      <c r="AG14" s="273">
        <f t="shared" si="5"/>
        <v>0</v>
      </c>
    </row>
    <row r="15" spans="1:33" ht="25.5" customHeight="1" x14ac:dyDescent="0.25">
      <c r="A15" s="45">
        <v>7</v>
      </c>
      <c r="B15" s="366" t="s">
        <v>48</v>
      </c>
      <c r="C15" s="75" t="s">
        <v>111</v>
      </c>
      <c r="D15" s="75" t="s">
        <v>112</v>
      </c>
      <c r="E15" s="75">
        <v>88334722349</v>
      </c>
      <c r="F15" s="93">
        <v>0</v>
      </c>
      <c r="G15" s="93">
        <v>0</v>
      </c>
      <c r="H15" s="273">
        <f t="shared" si="2"/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18">
        <v>0</v>
      </c>
      <c r="V15" s="273">
        <f t="shared" si="3"/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18">
        <v>0</v>
      </c>
      <c r="AC15" s="273">
        <f t="shared" si="4"/>
        <v>0</v>
      </c>
      <c r="AD15" s="93">
        <v>0</v>
      </c>
      <c r="AE15" s="93">
        <v>0</v>
      </c>
      <c r="AF15" s="93">
        <v>0</v>
      </c>
      <c r="AG15" s="273">
        <f t="shared" si="5"/>
        <v>0</v>
      </c>
    </row>
    <row r="16" spans="1:33" ht="33" customHeight="1" x14ac:dyDescent="0.25">
      <c r="A16" s="45">
        <v>8</v>
      </c>
      <c r="B16" s="366" t="s">
        <v>48</v>
      </c>
      <c r="C16" s="75" t="s">
        <v>122</v>
      </c>
      <c r="D16" s="75" t="s">
        <v>123</v>
      </c>
      <c r="E16" s="75">
        <v>88334726195</v>
      </c>
      <c r="F16" s="93">
        <v>0</v>
      </c>
      <c r="G16" s="93">
        <v>0</v>
      </c>
      <c r="H16" s="273">
        <f t="shared" si="2"/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18">
        <v>0</v>
      </c>
      <c r="V16" s="273">
        <f t="shared" si="3"/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18">
        <v>0</v>
      </c>
      <c r="AC16" s="273">
        <f t="shared" si="4"/>
        <v>0</v>
      </c>
      <c r="AD16" s="93">
        <v>0</v>
      </c>
      <c r="AE16" s="93">
        <v>0</v>
      </c>
      <c r="AF16" s="93">
        <v>0</v>
      </c>
      <c r="AG16" s="273">
        <f t="shared" si="5"/>
        <v>0</v>
      </c>
    </row>
    <row r="17" spans="1:33" ht="45.75" customHeight="1" x14ac:dyDescent="0.25">
      <c r="A17" s="45">
        <v>9</v>
      </c>
      <c r="B17" s="366" t="s">
        <v>48</v>
      </c>
      <c r="C17" s="75" t="s">
        <v>64</v>
      </c>
      <c r="D17" s="75" t="s">
        <v>65</v>
      </c>
      <c r="E17" s="75" t="s">
        <v>66</v>
      </c>
      <c r="F17" s="267">
        <v>0</v>
      </c>
      <c r="G17" s="267">
        <v>0</v>
      </c>
      <c r="H17" s="273">
        <f t="shared" si="2"/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67">
        <v>0</v>
      </c>
      <c r="Q17" s="267">
        <v>0</v>
      </c>
      <c r="R17" s="267">
        <v>0</v>
      </c>
      <c r="S17" s="267">
        <v>0</v>
      </c>
      <c r="T17" s="267">
        <v>0</v>
      </c>
      <c r="U17" s="47">
        <v>0</v>
      </c>
      <c r="V17" s="273">
        <f t="shared" si="3"/>
        <v>0</v>
      </c>
      <c r="W17" s="267">
        <v>0</v>
      </c>
      <c r="X17" s="267">
        <v>0</v>
      </c>
      <c r="Y17" s="267">
        <v>0</v>
      </c>
      <c r="Z17" s="267">
        <v>0</v>
      </c>
      <c r="AA17" s="267">
        <v>0</v>
      </c>
      <c r="AB17" s="47">
        <v>0</v>
      </c>
      <c r="AC17" s="273">
        <f t="shared" si="4"/>
        <v>0</v>
      </c>
      <c r="AD17" s="267">
        <v>0</v>
      </c>
      <c r="AE17" s="267">
        <v>0</v>
      </c>
      <c r="AF17" s="267">
        <v>0</v>
      </c>
      <c r="AG17" s="273">
        <f t="shared" si="5"/>
        <v>0</v>
      </c>
    </row>
    <row r="18" spans="1:33" ht="54" customHeight="1" x14ac:dyDescent="0.25">
      <c r="A18" s="20">
        <v>10</v>
      </c>
      <c r="B18" s="370" t="s">
        <v>51</v>
      </c>
      <c r="C18" s="371" t="s">
        <v>58</v>
      </c>
      <c r="D18" s="371" t="s">
        <v>59</v>
      </c>
      <c r="E18" s="371" t="s">
        <v>60</v>
      </c>
      <c r="F18" s="20">
        <v>0</v>
      </c>
      <c r="G18" s="20">
        <v>0</v>
      </c>
      <c r="H18" s="273">
        <f t="shared" si="2"/>
        <v>0</v>
      </c>
      <c r="I18" s="20">
        <f t="shared" ref="I18:U18" si="6">$G$18</f>
        <v>0</v>
      </c>
      <c r="J18" s="20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0">
        <f t="shared" si="6"/>
        <v>0</v>
      </c>
      <c r="Q18" s="20">
        <f t="shared" si="6"/>
        <v>0</v>
      </c>
      <c r="R18" s="20">
        <f t="shared" si="6"/>
        <v>0</v>
      </c>
      <c r="S18" s="20">
        <f t="shared" si="6"/>
        <v>0</v>
      </c>
      <c r="T18" s="20">
        <f t="shared" si="6"/>
        <v>0</v>
      </c>
      <c r="U18" s="25">
        <f t="shared" si="6"/>
        <v>0</v>
      </c>
      <c r="V18" s="273">
        <f t="shared" si="3"/>
        <v>0</v>
      </c>
      <c r="W18" s="20">
        <f t="shared" ref="W18:AB18" si="7">$T$18</f>
        <v>0</v>
      </c>
      <c r="X18" s="20">
        <f t="shared" si="7"/>
        <v>0</v>
      </c>
      <c r="Y18" s="20">
        <f t="shared" si="7"/>
        <v>0</v>
      </c>
      <c r="Z18" s="20">
        <f t="shared" si="7"/>
        <v>0</v>
      </c>
      <c r="AA18" s="20">
        <f t="shared" si="7"/>
        <v>0</v>
      </c>
      <c r="AB18" s="25">
        <f t="shared" si="7"/>
        <v>0</v>
      </c>
      <c r="AC18" s="273">
        <f t="shared" si="4"/>
        <v>0</v>
      </c>
      <c r="AD18" s="20">
        <f>$T$18</f>
        <v>0</v>
      </c>
      <c r="AE18" s="20">
        <f>$Z$18</f>
        <v>0</v>
      </c>
      <c r="AF18" s="20">
        <f>$Z$18</f>
        <v>0</v>
      </c>
      <c r="AG18" s="273">
        <f t="shared" si="5"/>
        <v>0</v>
      </c>
    </row>
    <row r="19" spans="1:33" ht="33" customHeight="1" x14ac:dyDescent="0.25">
      <c r="A19" s="45">
        <v>11</v>
      </c>
      <c r="B19" s="366" t="s">
        <v>51</v>
      </c>
      <c r="C19" s="75" t="s">
        <v>52</v>
      </c>
      <c r="D19" s="75" t="s">
        <v>53</v>
      </c>
      <c r="E19" s="75" t="s">
        <v>54</v>
      </c>
      <c r="F19" s="93">
        <v>0</v>
      </c>
      <c r="G19" s="93">
        <v>0</v>
      </c>
      <c r="H19" s="273">
        <f t="shared" si="2"/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18">
        <v>0</v>
      </c>
      <c r="V19" s="273">
        <f t="shared" si="3"/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18">
        <v>0</v>
      </c>
      <c r="AC19" s="273">
        <f t="shared" si="4"/>
        <v>0</v>
      </c>
      <c r="AD19" s="93">
        <v>0</v>
      </c>
      <c r="AE19" s="93">
        <v>0</v>
      </c>
      <c r="AF19" s="93">
        <v>0</v>
      </c>
      <c r="AG19" s="273">
        <f t="shared" si="5"/>
        <v>0</v>
      </c>
    </row>
    <row r="20" spans="1:33" ht="30" x14ac:dyDescent="0.25">
      <c r="A20" s="45">
        <v>12</v>
      </c>
      <c r="B20" s="366" t="s">
        <v>51</v>
      </c>
      <c r="C20" s="75" t="s">
        <v>180</v>
      </c>
      <c r="D20" s="75" t="s">
        <v>181</v>
      </c>
      <c r="E20" s="75">
        <v>88333875223</v>
      </c>
      <c r="F20" s="93">
        <v>0</v>
      </c>
      <c r="G20" s="93">
        <v>1</v>
      </c>
      <c r="H20" s="273">
        <f t="shared" si="2"/>
        <v>1</v>
      </c>
      <c r="I20" s="93">
        <v>3</v>
      </c>
      <c r="J20" s="93">
        <v>0</v>
      </c>
      <c r="K20" s="93">
        <v>3</v>
      </c>
      <c r="L20" s="93">
        <v>1</v>
      </c>
      <c r="M20" s="93">
        <v>0</v>
      </c>
      <c r="N20" s="93">
        <v>1</v>
      </c>
      <c r="O20" s="93">
        <v>0</v>
      </c>
      <c r="P20" s="93">
        <v>0</v>
      </c>
      <c r="Q20" s="93">
        <v>2</v>
      </c>
      <c r="R20" s="93">
        <v>0</v>
      </c>
      <c r="S20" s="93">
        <v>2</v>
      </c>
      <c r="T20" s="93">
        <v>0</v>
      </c>
      <c r="U20" s="18">
        <v>0</v>
      </c>
      <c r="V20" s="273">
        <f t="shared" si="3"/>
        <v>4</v>
      </c>
      <c r="W20" s="93">
        <v>0</v>
      </c>
      <c r="X20" s="93">
        <v>0</v>
      </c>
      <c r="Y20" s="93">
        <v>0</v>
      </c>
      <c r="Z20" s="93">
        <v>0</v>
      </c>
      <c r="AA20" s="93">
        <v>2</v>
      </c>
      <c r="AB20" s="18">
        <v>0</v>
      </c>
      <c r="AC20" s="273">
        <f t="shared" si="4"/>
        <v>2</v>
      </c>
      <c r="AD20" s="93">
        <v>0</v>
      </c>
      <c r="AE20" s="93">
        <v>6</v>
      </c>
      <c r="AF20" s="93">
        <v>2</v>
      </c>
      <c r="AG20" s="273">
        <f t="shared" si="5"/>
        <v>8</v>
      </c>
    </row>
    <row r="21" spans="1:33" ht="48.75" customHeight="1" x14ac:dyDescent="0.25">
      <c r="A21" s="45">
        <v>13</v>
      </c>
      <c r="B21" s="372" t="s">
        <v>55</v>
      </c>
      <c r="C21" s="75" t="s">
        <v>185</v>
      </c>
      <c r="D21" s="75" t="s">
        <v>56</v>
      </c>
      <c r="E21" s="75" t="s">
        <v>57</v>
      </c>
      <c r="F21" s="93">
        <v>0</v>
      </c>
      <c r="G21" s="93">
        <v>0</v>
      </c>
      <c r="H21" s="273">
        <f t="shared" si="2"/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8">
        <v>0</v>
      </c>
      <c r="V21" s="273">
        <f t="shared" si="3"/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18">
        <v>0</v>
      </c>
      <c r="AC21" s="273">
        <f t="shared" si="4"/>
        <v>0</v>
      </c>
      <c r="AD21" s="93">
        <v>0</v>
      </c>
      <c r="AE21" s="93">
        <v>0</v>
      </c>
      <c r="AF21" s="93">
        <v>0</v>
      </c>
      <c r="AG21" s="273">
        <f t="shared" si="5"/>
        <v>0</v>
      </c>
    </row>
    <row r="22" spans="1:33" ht="33" customHeight="1" x14ac:dyDescent="0.25">
      <c r="A22" s="45">
        <v>14</v>
      </c>
      <c r="B22" s="366" t="s">
        <v>76</v>
      </c>
      <c r="C22" s="75" t="s">
        <v>120</v>
      </c>
      <c r="D22" s="75" t="s">
        <v>121</v>
      </c>
      <c r="E22" s="75">
        <v>89127283192</v>
      </c>
      <c r="F22" s="93">
        <v>0</v>
      </c>
      <c r="G22" s="93">
        <v>1</v>
      </c>
      <c r="H22" s="273">
        <f t="shared" si="2"/>
        <v>1</v>
      </c>
      <c r="I22" s="93">
        <v>3</v>
      </c>
      <c r="J22" s="93">
        <v>0</v>
      </c>
      <c r="K22" s="93">
        <v>5</v>
      </c>
      <c r="L22" s="93">
        <v>1</v>
      </c>
      <c r="M22" s="93">
        <v>0</v>
      </c>
      <c r="N22" s="93">
        <v>0</v>
      </c>
      <c r="O22" s="93">
        <v>0</v>
      </c>
      <c r="P22" s="93">
        <v>0</v>
      </c>
      <c r="Q22" s="93">
        <v>1</v>
      </c>
      <c r="R22" s="93">
        <v>0</v>
      </c>
      <c r="S22" s="93">
        <v>0</v>
      </c>
      <c r="T22" s="93">
        <v>1</v>
      </c>
      <c r="U22" s="18">
        <v>0</v>
      </c>
      <c r="V22" s="273">
        <f t="shared" si="3"/>
        <v>2</v>
      </c>
      <c r="W22" s="93">
        <v>0</v>
      </c>
      <c r="X22" s="93">
        <v>1</v>
      </c>
      <c r="Y22" s="93">
        <v>0</v>
      </c>
      <c r="Z22" s="93">
        <v>0</v>
      </c>
      <c r="AA22" s="93">
        <v>0</v>
      </c>
      <c r="AB22" s="18">
        <v>0</v>
      </c>
      <c r="AC22" s="273">
        <f t="shared" si="4"/>
        <v>1</v>
      </c>
      <c r="AD22" s="93">
        <v>0</v>
      </c>
      <c r="AE22" s="93">
        <v>3</v>
      </c>
      <c r="AF22" s="93">
        <v>4</v>
      </c>
      <c r="AG22" s="273">
        <f t="shared" si="5"/>
        <v>7</v>
      </c>
    </row>
    <row r="23" spans="1:33" ht="45" x14ac:dyDescent="0.25">
      <c r="A23" s="45">
        <v>15</v>
      </c>
      <c r="B23" s="366" t="s">
        <v>76</v>
      </c>
      <c r="C23" s="75" t="s">
        <v>184</v>
      </c>
      <c r="D23" s="75" t="s">
        <v>179</v>
      </c>
      <c r="E23" s="75">
        <v>88336361230</v>
      </c>
      <c r="F23" s="93">
        <v>0</v>
      </c>
      <c r="G23" s="93">
        <v>1</v>
      </c>
      <c r="H23" s="273">
        <f t="shared" si="2"/>
        <v>1</v>
      </c>
      <c r="I23" s="93">
        <v>2</v>
      </c>
      <c r="J23" s="93">
        <v>0</v>
      </c>
      <c r="K23" s="93">
        <v>2</v>
      </c>
      <c r="L23" s="93">
        <v>0</v>
      </c>
      <c r="M23" s="93">
        <v>0</v>
      </c>
      <c r="N23" s="93">
        <v>0</v>
      </c>
      <c r="O23" s="93">
        <v>1</v>
      </c>
      <c r="P23" s="93">
        <v>0</v>
      </c>
      <c r="Q23" s="93">
        <v>5</v>
      </c>
      <c r="R23" s="93">
        <v>0</v>
      </c>
      <c r="S23" s="93">
        <v>0</v>
      </c>
      <c r="T23" s="93">
        <v>3</v>
      </c>
      <c r="U23" s="18">
        <v>0</v>
      </c>
      <c r="V23" s="273">
        <f t="shared" si="3"/>
        <v>8</v>
      </c>
      <c r="W23" s="93">
        <v>0</v>
      </c>
      <c r="X23" s="93">
        <v>8</v>
      </c>
      <c r="Y23" s="93">
        <v>0</v>
      </c>
      <c r="Z23" s="93">
        <v>0</v>
      </c>
      <c r="AA23" s="93">
        <v>0</v>
      </c>
      <c r="AB23" s="18">
        <v>0</v>
      </c>
      <c r="AC23" s="273">
        <f t="shared" si="4"/>
        <v>8</v>
      </c>
      <c r="AD23" s="93">
        <v>0</v>
      </c>
      <c r="AE23" s="93">
        <v>1</v>
      </c>
      <c r="AF23" s="93">
        <v>16</v>
      </c>
      <c r="AG23" s="273">
        <f t="shared" si="5"/>
        <v>17</v>
      </c>
    </row>
    <row r="24" spans="1:33" ht="33" customHeight="1" x14ac:dyDescent="0.25">
      <c r="A24" s="45">
        <v>16</v>
      </c>
      <c r="B24" s="366" t="s">
        <v>76</v>
      </c>
      <c r="C24" s="75" t="s">
        <v>77</v>
      </c>
      <c r="D24" s="75" t="s">
        <v>78</v>
      </c>
      <c r="E24" s="75" t="s">
        <v>79</v>
      </c>
      <c r="F24" s="93">
        <v>0</v>
      </c>
      <c r="G24" s="93">
        <v>0</v>
      </c>
      <c r="H24" s="273">
        <f t="shared" si="2"/>
        <v>0</v>
      </c>
      <c r="I24" s="93">
        <v>0</v>
      </c>
      <c r="J24" s="93">
        <v>0</v>
      </c>
      <c r="K24" s="93">
        <v>4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8">
        <v>0</v>
      </c>
      <c r="V24" s="273">
        <f t="shared" si="3"/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18">
        <v>0</v>
      </c>
      <c r="AC24" s="273">
        <f t="shared" si="4"/>
        <v>0</v>
      </c>
      <c r="AD24" s="93">
        <v>0</v>
      </c>
      <c r="AE24" s="93">
        <v>0</v>
      </c>
      <c r="AF24" s="93">
        <v>0</v>
      </c>
      <c r="AG24" s="273">
        <f t="shared" si="5"/>
        <v>0</v>
      </c>
    </row>
    <row r="25" spans="1:33" ht="33" customHeight="1" x14ac:dyDescent="0.25">
      <c r="A25" s="45">
        <v>17</v>
      </c>
      <c r="B25" s="366" t="s">
        <v>76</v>
      </c>
      <c r="C25" s="104" t="s">
        <v>80</v>
      </c>
      <c r="D25" s="104" t="s">
        <v>81</v>
      </c>
      <c r="E25" s="104" t="s">
        <v>82</v>
      </c>
      <c r="F25" s="45">
        <v>1</v>
      </c>
      <c r="G25" s="45">
        <v>0</v>
      </c>
      <c r="H25" s="273">
        <f t="shared" si="2"/>
        <v>1</v>
      </c>
      <c r="I25" s="45">
        <v>3</v>
      </c>
      <c r="J25" s="45">
        <v>3</v>
      </c>
      <c r="K25" s="45">
        <v>6</v>
      </c>
      <c r="L25" s="45">
        <v>0</v>
      </c>
      <c r="M25" s="45">
        <v>0</v>
      </c>
      <c r="N25" s="45">
        <v>0</v>
      </c>
      <c r="O25" s="45">
        <v>0</v>
      </c>
      <c r="P25" s="45">
        <v>1</v>
      </c>
      <c r="Q25" s="45">
        <v>0</v>
      </c>
      <c r="R25" s="45">
        <v>0</v>
      </c>
      <c r="S25" s="45">
        <v>0</v>
      </c>
      <c r="T25" s="45">
        <v>0</v>
      </c>
      <c r="U25" s="25">
        <v>0</v>
      </c>
      <c r="V25" s="273">
        <f t="shared" si="3"/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5">
        <v>0</v>
      </c>
      <c r="AC25" s="273">
        <f t="shared" si="4"/>
        <v>0</v>
      </c>
      <c r="AD25" s="45">
        <v>0</v>
      </c>
      <c r="AE25" s="45">
        <v>0</v>
      </c>
      <c r="AF25" s="45">
        <v>0</v>
      </c>
      <c r="AG25" s="273">
        <f t="shared" si="5"/>
        <v>0</v>
      </c>
    </row>
    <row r="26" spans="1:33" ht="33" customHeight="1" x14ac:dyDescent="0.25">
      <c r="A26" s="45">
        <v>18</v>
      </c>
      <c r="B26" s="366" t="s">
        <v>76</v>
      </c>
      <c r="C26" s="104" t="s">
        <v>83</v>
      </c>
      <c r="D26" s="104" t="s">
        <v>84</v>
      </c>
      <c r="E26" s="104" t="s">
        <v>85</v>
      </c>
      <c r="F26" s="45">
        <v>1</v>
      </c>
      <c r="G26" s="45">
        <v>0</v>
      </c>
      <c r="H26" s="273">
        <f t="shared" si="2"/>
        <v>1</v>
      </c>
      <c r="I26" s="45">
        <v>2</v>
      </c>
      <c r="J26" s="45">
        <v>5</v>
      </c>
      <c r="K26" s="45">
        <v>48</v>
      </c>
      <c r="L26" s="45">
        <v>1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2</v>
      </c>
      <c r="U26" s="25">
        <v>0</v>
      </c>
      <c r="V26" s="273">
        <f t="shared" si="3"/>
        <v>2</v>
      </c>
      <c r="W26" s="45">
        <v>0</v>
      </c>
      <c r="X26" s="45">
        <v>2</v>
      </c>
      <c r="Y26" s="45">
        <v>0</v>
      </c>
      <c r="Z26" s="45">
        <v>0</v>
      </c>
      <c r="AA26" s="45">
        <v>0</v>
      </c>
      <c r="AB26" s="25">
        <v>0</v>
      </c>
      <c r="AC26" s="273">
        <f t="shared" si="4"/>
        <v>2</v>
      </c>
      <c r="AD26" s="45">
        <v>0</v>
      </c>
      <c r="AE26" s="45">
        <v>15</v>
      </c>
      <c r="AF26" s="45">
        <v>58</v>
      </c>
      <c r="AG26" s="273">
        <f t="shared" si="5"/>
        <v>73</v>
      </c>
    </row>
    <row r="27" spans="1:33" ht="33" customHeight="1" x14ac:dyDescent="0.25">
      <c r="A27" s="45">
        <v>19</v>
      </c>
      <c r="B27" s="366" t="s">
        <v>76</v>
      </c>
      <c r="C27" s="104" t="s">
        <v>86</v>
      </c>
      <c r="D27" s="104" t="s">
        <v>87</v>
      </c>
      <c r="E27" s="104" t="s">
        <v>88</v>
      </c>
      <c r="F27" s="45">
        <v>1</v>
      </c>
      <c r="G27" s="45">
        <v>1</v>
      </c>
      <c r="H27" s="273">
        <f t="shared" si="2"/>
        <v>2</v>
      </c>
      <c r="I27" s="45">
        <v>3</v>
      </c>
      <c r="J27" s="45">
        <v>2</v>
      </c>
      <c r="K27" s="45">
        <v>25</v>
      </c>
      <c r="L27" s="45">
        <v>1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3</v>
      </c>
      <c r="U27" s="25">
        <v>0</v>
      </c>
      <c r="V27" s="273">
        <f t="shared" si="3"/>
        <v>3</v>
      </c>
      <c r="W27" s="45">
        <v>0</v>
      </c>
      <c r="X27" s="45">
        <v>0</v>
      </c>
      <c r="Y27" s="45">
        <v>0</v>
      </c>
      <c r="Z27" s="45">
        <v>2</v>
      </c>
      <c r="AA27" s="45">
        <v>3</v>
      </c>
      <c r="AB27" s="25">
        <v>0</v>
      </c>
      <c r="AC27" s="273">
        <f t="shared" si="4"/>
        <v>5</v>
      </c>
      <c r="AD27" s="45">
        <v>0</v>
      </c>
      <c r="AE27" s="45">
        <v>4</v>
      </c>
      <c r="AF27" s="45">
        <v>4</v>
      </c>
      <c r="AG27" s="273">
        <f t="shared" si="5"/>
        <v>8</v>
      </c>
    </row>
    <row r="28" spans="1:33" ht="33" customHeight="1" x14ac:dyDescent="0.25">
      <c r="A28" s="45">
        <v>20</v>
      </c>
      <c r="B28" s="366" t="s">
        <v>76</v>
      </c>
      <c r="C28" s="104" t="s">
        <v>89</v>
      </c>
      <c r="D28" s="104" t="s">
        <v>90</v>
      </c>
      <c r="E28" s="373">
        <v>88336321126</v>
      </c>
      <c r="F28" s="45">
        <v>0</v>
      </c>
      <c r="G28" s="45">
        <v>0</v>
      </c>
      <c r="H28" s="273">
        <f t="shared" si="2"/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5">
        <v>0</v>
      </c>
      <c r="V28" s="273">
        <f t="shared" si="3"/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25">
        <v>0</v>
      </c>
      <c r="AC28" s="273">
        <f t="shared" si="4"/>
        <v>0</v>
      </c>
      <c r="AD28" s="45">
        <v>0</v>
      </c>
      <c r="AE28" s="45">
        <v>0</v>
      </c>
      <c r="AF28" s="45">
        <v>0</v>
      </c>
      <c r="AG28" s="273">
        <f t="shared" si="5"/>
        <v>0</v>
      </c>
    </row>
    <row r="29" spans="1:33" ht="33" customHeight="1" x14ac:dyDescent="0.25">
      <c r="A29" s="45">
        <v>21</v>
      </c>
      <c r="B29" s="366" t="s">
        <v>76</v>
      </c>
      <c r="C29" s="104" t="s">
        <v>91</v>
      </c>
      <c r="D29" s="104" t="s">
        <v>92</v>
      </c>
      <c r="E29" s="104" t="s">
        <v>93</v>
      </c>
      <c r="F29" s="45">
        <v>1</v>
      </c>
      <c r="G29" s="45">
        <v>0</v>
      </c>
      <c r="H29" s="273">
        <f t="shared" si="2"/>
        <v>1</v>
      </c>
      <c r="I29" s="45">
        <v>1</v>
      </c>
      <c r="J29" s="45">
        <v>5</v>
      </c>
      <c r="K29" s="45">
        <v>11</v>
      </c>
      <c r="L29" s="45">
        <v>1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5">
        <v>0</v>
      </c>
      <c r="V29" s="273">
        <f t="shared" si="3"/>
        <v>0</v>
      </c>
      <c r="W29" s="45">
        <v>0</v>
      </c>
      <c r="X29" s="45">
        <v>0</v>
      </c>
      <c r="Y29" s="45">
        <v>0</v>
      </c>
      <c r="Z29" s="45">
        <v>0</v>
      </c>
      <c r="AA29" s="45">
        <v>2</v>
      </c>
      <c r="AB29" s="25">
        <v>0</v>
      </c>
      <c r="AC29" s="273">
        <f t="shared" si="4"/>
        <v>2</v>
      </c>
      <c r="AD29" s="45">
        <v>0</v>
      </c>
      <c r="AE29" s="45">
        <v>4</v>
      </c>
      <c r="AF29" s="45">
        <v>4</v>
      </c>
      <c r="AG29" s="273">
        <f t="shared" si="5"/>
        <v>8</v>
      </c>
    </row>
    <row r="30" spans="1:33" ht="33" customHeight="1" x14ac:dyDescent="0.25">
      <c r="A30" s="45">
        <v>22</v>
      </c>
      <c r="B30" s="366" t="s">
        <v>76</v>
      </c>
      <c r="C30" s="104" t="s">
        <v>94</v>
      </c>
      <c r="D30" s="104" t="s">
        <v>95</v>
      </c>
      <c r="E30" s="104" t="s">
        <v>96</v>
      </c>
      <c r="F30" s="45">
        <v>1</v>
      </c>
      <c r="G30" s="45">
        <v>0</v>
      </c>
      <c r="H30" s="273">
        <f t="shared" si="2"/>
        <v>1</v>
      </c>
      <c r="I30" s="45">
        <v>1</v>
      </c>
      <c r="J30" s="45">
        <v>8</v>
      </c>
      <c r="K30" s="45">
        <v>0</v>
      </c>
      <c r="L30" s="45">
        <v>1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4</v>
      </c>
      <c r="U30" s="25">
        <v>0</v>
      </c>
      <c r="V30" s="273">
        <f t="shared" si="3"/>
        <v>4</v>
      </c>
      <c r="W30" s="45">
        <v>0</v>
      </c>
      <c r="X30" s="45">
        <v>4</v>
      </c>
      <c r="Y30" s="45">
        <v>0</v>
      </c>
      <c r="Z30" s="45">
        <v>0</v>
      </c>
      <c r="AA30" s="45">
        <v>0</v>
      </c>
      <c r="AB30" s="25">
        <v>0</v>
      </c>
      <c r="AC30" s="273">
        <f t="shared" si="4"/>
        <v>4</v>
      </c>
      <c r="AD30" s="45">
        <v>0</v>
      </c>
      <c r="AE30" s="45">
        <v>0</v>
      </c>
      <c r="AF30" s="45">
        <v>8</v>
      </c>
      <c r="AG30" s="273">
        <f t="shared" si="5"/>
        <v>8</v>
      </c>
    </row>
    <row r="31" spans="1:33" ht="33" customHeight="1" x14ac:dyDescent="0.25">
      <c r="A31" s="45">
        <v>23</v>
      </c>
      <c r="B31" s="366" t="s">
        <v>76</v>
      </c>
      <c r="C31" s="104" t="s">
        <v>97</v>
      </c>
      <c r="D31" s="104" t="s">
        <v>98</v>
      </c>
      <c r="E31" s="104" t="s">
        <v>99</v>
      </c>
      <c r="F31" s="45">
        <v>0</v>
      </c>
      <c r="G31" s="45">
        <v>0</v>
      </c>
      <c r="H31" s="273">
        <f t="shared" si="2"/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5">
        <v>0</v>
      </c>
      <c r="V31" s="273">
        <f t="shared" si="3"/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25">
        <v>0</v>
      </c>
      <c r="AC31" s="273">
        <f t="shared" si="4"/>
        <v>0</v>
      </c>
      <c r="AD31" s="45">
        <v>0</v>
      </c>
      <c r="AE31" s="45">
        <v>0</v>
      </c>
      <c r="AF31" s="45">
        <v>0</v>
      </c>
      <c r="AG31" s="273">
        <f t="shared" si="5"/>
        <v>0</v>
      </c>
    </row>
    <row r="32" spans="1:33" ht="33" customHeight="1" x14ac:dyDescent="0.25">
      <c r="A32" s="45">
        <v>24</v>
      </c>
      <c r="B32" s="366" t="s">
        <v>76</v>
      </c>
      <c r="C32" s="104" t="s">
        <v>100</v>
      </c>
      <c r="D32" s="104" t="s">
        <v>101</v>
      </c>
      <c r="E32" s="104">
        <v>88336331285</v>
      </c>
      <c r="F32" s="45">
        <v>0</v>
      </c>
      <c r="G32" s="45">
        <v>0</v>
      </c>
      <c r="H32" s="273">
        <f t="shared" si="2"/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5">
        <v>0</v>
      </c>
      <c r="V32" s="273">
        <f t="shared" si="3"/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25">
        <v>0</v>
      </c>
      <c r="AC32" s="273">
        <f t="shared" si="4"/>
        <v>0</v>
      </c>
      <c r="AD32" s="45">
        <v>0</v>
      </c>
      <c r="AE32" s="45">
        <v>0</v>
      </c>
      <c r="AF32" s="45">
        <v>0</v>
      </c>
      <c r="AG32" s="273">
        <f t="shared" si="5"/>
        <v>0</v>
      </c>
    </row>
    <row r="33" spans="1:33" ht="33" customHeight="1" x14ac:dyDescent="0.25">
      <c r="A33" s="45">
        <v>25</v>
      </c>
      <c r="B33" s="366" t="s">
        <v>76</v>
      </c>
      <c r="C33" s="104" t="s">
        <v>102</v>
      </c>
      <c r="D33" s="104" t="s">
        <v>103</v>
      </c>
      <c r="E33" s="104">
        <v>88336338217</v>
      </c>
      <c r="F33" s="45">
        <v>1</v>
      </c>
      <c r="G33" s="45">
        <v>0</v>
      </c>
      <c r="H33" s="273">
        <f t="shared" si="2"/>
        <v>1</v>
      </c>
      <c r="I33" s="45">
        <v>5</v>
      </c>
      <c r="J33" s="45">
        <v>3</v>
      </c>
      <c r="K33" s="45">
        <v>0</v>
      </c>
      <c r="L33" s="45">
        <v>1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5">
        <v>0</v>
      </c>
      <c r="V33" s="273">
        <f t="shared" si="3"/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25">
        <v>0</v>
      </c>
      <c r="AC33" s="273">
        <f t="shared" si="4"/>
        <v>0</v>
      </c>
      <c r="AD33" s="45">
        <v>0</v>
      </c>
      <c r="AE33" s="45">
        <v>0</v>
      </c>
      <c r="AF33" s="45">
        <v>0</v>
      </c>
      <c r="AG33" s="273">
        <f t="shared" si="5"/>
        <v>0</v>
      </c>
    </row>
    <row r="34" spans="1:33" ht="58.5" customHeight="1" x14ac:dyDescent="0.25">
      <c r="A34" s="20">
        <v>26</v>
      </c>
      <c r="B34" s="365" t="s">
        <v>67</v>
      </c>
      <c r="C34" s="81" t="s">
        <v>71</v>
      </c>
      <c r="D34" s="81" t="s">
        <v>72</v>
      </c>
      <c r="E34" s="81" t="s">
        <v>73</v>
      </c>
      <c r="F34" s="82">
        <v>0</v>
      </c>
      <c r="G34" s="82">
        <v>0</v>
      </c>
      <c r="H34" s="273">
        <f t="shared" si="2"/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17">
        <v>0</v>
      </c>
      <c r="V34" s="273">
        <f t="shared" si="3"/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17">
        <v>0</v>
      </c>
      <c r="AC34" s="273">
        <f t="shared" si="4"/>
        <v>0</v>
      </c>
      <c r="AD34" s="82">
        <v>0</v>
      </c>
      <c r="AE34" s="82">
        <v>0</v>
      </c>
      <c r="AF34" s="82">
        <v>0</v>
      </c>
      <c r="AG34" s="273">
        <f t="shared" si="5"/>
        <v>0</v>
      </c>
    </row>
    <row r="35" spans="1:33" ht="57.75" customHeight="1" x14ac:dyDescent="0.25">
      <c r="A35" s="45">
        <v>27</v>
      </c>
      <c r="B35" s="366" t="s">
        <v>67</v>
      </c>
      <c r="C35" s="374" t="s">
        <v>68</v>
      </c>
      <c r="D35" s="75" t="s">
        <v>69</v>
      </c>
      <c r="E35" s="75" t="s">
        <v>70</v>
      </c>
      <c r="F35" s="93">
        <v>0</v>
      </c>
      <c r="G35" s="93">
        <v>1</v>
      </c>
      <c r="H35" s="273">
        <f t="shared" si="2"/>
        <v>1</v>
      </c>
      <c r="I35" s="93">
        <v>3</v>
      </c>
      <c r="J35" s="93">
        <v>0</v>
      </c>
      <c r="K35" s="93">
        <v>3</v>
      </c>
      <c r="L35" s="93">
        <v>1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18">
        <v>0</v>
      </c>
      <c r="V35" s="273">
        <f t="shared" si="3"/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18">
        <v>0</v>
      </c>
      <c r="AC35" s="273">
        <f t="shared" si="4"/>
        <v>0</v>
      </c>
      <c r="AD35" s="93">
        <v>0</v>
      </c>
      <c r="AE35" s="93">
        <v>0</v>
      </c>
      <c r="AF35" s="93">
        <v>0</v>
      </c>
      <c r="AG35" s="273">
        <f t="shared" si="5"/>
        <v>0</v>
      </c>
    </row>
    <row r="36" spans="1:33" ht="33" customHeight="1" x14ac:dyDescent="0.25">
      <c r="A36" s="45">
        <v>28</v>
      </c>
      <c r="B36" s="366" t="s">
        <v>67</v>
      </c>
      <c r="C36" s="75" t="s">
        <v>183</v>
      </c>
      <c r="D36" s="75" t="s">
        <v>109</v>
      </c>
      <c r="E36" s="75" t="s">
        <v>110</v>
      </c>
      <c r="F36" s="93">
        <v>1</v>
      </c>
      <c r="G36" s="93">
        <v>0</v>
      </c>
      <c r="H36" s="273">
        <f t="shared" si="2"/>
        <v>1</v>
      </c>
      <c r="I36" s="93">
        <v>4</v>
      </c>
      <c r="J36" s="93">
        <v>2</v>
      </c>
      <c r="K36" s="93">
        <v>6</v>
      </c>
      <c r="L36" s="93">
        <v>0</v>
      </c>
      <c r="M36" s="93">
        <v>0</v>
      </c>
      <c r="N36" s="93">
        <v>0</v>
      </c>
      <c r="O36" s="93">
        <v>1</v>
      </c>
      <c r="P36" s="93">
        <v>0</v>
      </c>
      <c r="Q36" s="93">
        <v>1</v>
      </c>
      <c r="R36" s="93">
        <v>0</v>
      </c>
      <c r="S36" s="93">
        <v>0</v>
      </c>
      <c r="T36" s="93">
        <v>0</v>
      </c>
      <c r="U36" s="18">
        <v>0</v>
      </c>
      <c r="V36" s="273">
        <f t="shared" si="3"/>
        <v>1</v>
      </c>
      <c r="W36" s="93">
        <v>0</v>
      </c>
      <c r="X36" s="93">
        <v>1</v>
      </c>
      <c r="Y36" s="93">
        <v>0</v>
      </c>
      <c r="Z36" s="93">
        <v>0</v>
      </c>
      <c r="AA36" s="93">
        <v>0</v>
      </c>
      <c r="AB36" s="18">
        <v>0</v>
      </c>
      <c r="AC36" s="273">
        <f t="shared" si="4"/>
        <v>1</v>
      </c>
      <c r="AD36" s="93">
        <v>0</v>
      </c>
      <c r="AE36" s="93">
        <v>4</v>
      </c>
      <c r="AF36" s="93">
        <v>4</v>
      </c>
      <c r="AG36" s="273">
        <f t="shared" si="5"/>
        <v>8</v>
      </c>
    </row>
    <row r="37" spans="1:33" ht="60.75" customHeight="1" x14ac:dyDescent="0.25">
      <c r="A37" s="45">
        <v>29</v>
      </c>
      <c r="B37" s="366" t="s">
        <v>67</v>
      </c>
      <c r="C37" s="75" t="s">
        <v>113</v>
      </c>
      <c r="D37" s="75" t="s">
        <v>114</v>
      </c>
      <c r="E37" s="75" t="s">
        <v>115</v>
      </c>
      <c r="F37" s="93">
        <v>0</v>
      </c>
      <c r="G37" s="93">
        <v>1</v>
      </c>
      <c r="H37" s="273">
        <f t="shared" si="2"/>
        <v>1</v>
      </c>
      <c r="I37" s="93">
        <v>4</v>
      </c>
      <c r="J37" s="93">
        <v>2</v>
      </c>
      <c r="K37" s="93">
        <v>2</v>
      </c>
      <c r="L37" s="93">
        <v>0</v>
      </c>
      <c r="M37" s="93">
        <v>1</v>
      </c>
      <c r="N37" s="93">
        <v>0</v>
      </c>
      <c r="O37" s="93">
        <v>0</v>
      </c>
      <c r="P37" s="93">
        <v>0</v>
      </c>
      <c r="Q37" s="93">
        <v>2</v>
      </c>
      <c r="R37" s="93">
        <v>0</v>
      </c>
      <c r="S37" s="93">
        <v>0</v>
      </c>
      <c r="T37" s="93">
        <v>0</v>
      </c>
      <c r="U37" s="18">
        <v>0</v>
      </c>
      <c r="V37" s="273">
        <f t="shared" si="3"/>
        <v>2</v>
      </c>
      <c r="W37" s="93">
        <v>0</v>
      </c>
      <c r="X37" s="93">
        <v>0</v>
      </c>
      <c r="Y37" s="93">
        <v>0</v>
      </c>
      <c r="Z37" s="93">
        <v>0</v>
      </c>
      <c r="AA37" s="93">
        <v>2</v>
      </c>
      <c r="AB37" s="18">
        <v>0</v>
      </c>
      <c r="AC37" s="273">
        <f t="shared" si="4"/>
        <v>2</v>
      </c>
      <c r="AD37" s="93">
        <v>0</v>
      </c>
      <c r="AE37" s="93">
        <v>6</v>
      </c>
      <c r="AF37" s="93">
        <v>2</v>
      </c>
      <c r="AG37" s="273">
        <f t="shared" si="5"/>
        <v>8</v>
      </c>
    </row>
    <row r="38" spans="1:33" ht="46.5" customHeight="1" x14ac:dyDescent="0.25">
      <c r="A38" s="45">
        <v>30</v>
      </c>
      <c r="B38" s="366" t="s">
        <v>116</v>
      </c>
      <c r="C38" s="75" t="s">
        <v>117</v>
      </c>
      <c r="D38" s="75" t="s">
        <v>118</v>
      </c>
      <c r="E38" s="75" t="s">
        <v>119</v>
      </c>
      <c r="F38" s="93">
        <v>0</v>
      </c>
      <c r="G38" s="93">
        <v>0</v>
      </c>
      <c r="H38" s="273">
        <f t="shared" si="2"/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18">
        <v>0</v>
      </c>
      <c r="V38" s="273">
        <f t="shared" si="3"/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18">
        <v>0</v>
      </c>
      <c r="AC38" s="273">
        <f t="shared" si="4"/>
        <v>0</v>
      </c>
      <c r="AD38" s="93">
        <v>0</v>
      </c>
      <c r="AE38" s="93">
        <v>0</v>
      </c>
      <c r="AF38" s="93">
        <v>0</v>
      </c>
      <c r="AG38" s="273">
        <f t="shared" si="5"/>
        <v>0</v>
      </c>
    </row>
    <row r="39" spans="1:33" ht="33" customHeight="1" x14ac:dyDescent="0.25">
      <c r="A39" s="45">
        <v>31</v>
      </c>
      <c r="B39" s="366" t="s">
        <v>116</v>
      </c>
      <c r="C39" s="75" t="s">
        <v>74</v>
      </c>
      <c r="D39" s="75" t="s">
        <v>75</v>
      </c>
      <c r="E39" s="75">
        <v>89127000513</v>
      </c>
      <c r="F39" s="93">
        <v>1</v>
      </c>
      <c r="G39" s="93">
        <v>0</v>
      </c>
      <c r="H39" s="273">
        <f t="shared" si="2"/>
        <v>1</v>
      </c>
      <c r="I39" s="93">
        <v>3</v>
      </c>
      <c r="J39" s="93">
        <v>10</v>
      </c>
      <c r="K39" s="93">
        <v>13</v>
      </c>
      <c r="L39" s="93">
        <v>1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22</v>
      </c>
      <c r="U39" s="18">
        <v>0</v>
      </c>
      <c r="V39" s="273">
        <f t="shared" si="3"/>
        <v>22</v>
      </c>
      <c r="W39" s="93">
        <v>0</v>
      </c>
      <c r="X39" s="93">
        <v>16</v>
      </c>
      <c r="Y39" s="93">
        <v>0</v>
      </c>
      <c r="Z39" s="93">
        <v>0</v>
      </c>
      <c r="AA39" s="93">
        <v>4</v>
      </c>
      <c r="AB39" s="18">
        <v>0</v>
      </c>
      <c r="AC39" s="273">
        <f t="shared" si="4"/>
        <v>20</v>
      </c>
      <c r="AD39" s="93">
        <v>0</v>
      </c>
      <c r="AE39" s="93">
        <v>8</v>
      </c>
      <c r="AF39" s="93">
        <v>44</v>
      </c>
      <c r="AG39" s="273">
        <f t="shared" si="5"/>
        <v>52</v>
      </c>
    </row>
    <row r="40" spans="1:33" ht="30" x14ac:dyDescent="0.25">
      <c r="A40" s="45">
        <v>32</v>
      </c>
      <c r="B40" s="366" t="s">
        <v>116</v>
      </c>
      <c r="C40" s="75" t="s">
        <v>177</v>
      </c>
      <c r="D40" s="75" t="s">
        <v>178</v>
      </c>
      <c r="E40" s="75">
        <v>89226631488</v>
      </c>
      <c r="F40" s="93">
        <v>0</v>
      </c>
      <c r="G40" s="93">
        <v>1</v>
      </c>
      <c r="H40" s="273">
        <f t="shared" si="2"/>
        <v>1</v>
      </c>
      <c r="I40" s="93">
        <v>4</v>
      </c>
      <c r="J40" s="93">
        <v>0</v>
      </c>
      <c r="K40" s="93">
        <v>4</v>
      </c>
      <c r="L40" s="93">
        <v>0</v>
      </c>
      <c r="M40" s="93">
        <v>0</v>
      </c>
      <c r="N40" s="93">
        <v>0</v>
      </c>
      <c r="O40" s="93">
        <v>1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18">
        <v>0</v>
      </c>
      <c r="V40" s="273">
        <f t="shared" si="3"/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18">
        <v>0</v>
      </c>
      <c r="AC40" s="273">
        <f t="shared" si="4"/>
        <v>0</v>
      </c>
      <c r="AD40" s="93">
        <v>0</v>
      </c>
      <c r="AE40" s="93">
        <v>0</v>
      </c>
      <c r="AF40" s="93">
        <v>0</v>
      </c>
      <c r="AG40" s="273">
        <f t="shared" si="5"/>
        <v>0</v>
      </c>
    </row>
    <row r="41" spans="1:33" ht="30.75" customHeight="1" x14ac:dyDescent="0.25">
      <c r="A41" s="45">
        <v>33</v>
      </c>
      <c r="B41" s="375" t="s">
        <v>126</v>
      </c>
      <c r="C41" s="75" t="s">
        <v>127</v>
      </c>
      <c r="D41" s="75" t="s">
        <v>128</v>
      </c>
      <c r="E41" s="75">
        <v>89229207109</v>
      </c>
      <c r="F41" s="93">
        <v>1</v>
      </c>
      <c r="G41" s="93">
        <v>0</v>
      </c>
      <c r="H41" s="273">
        <f t="shared" si="2"/>
        <v>1</v>
      </c>
      <c r="I41" s="93">
        <v>2</v>
      </c>
      <c r="J41" s="93">
        <v>4</v>
      </c>
      <c r="K41" s="93">
        <v>6</v>
      </c>
      <c r="L41" s="93">
        <v>1</v>
      </c>
      <c r="M41" s="93">
        <v>0</v>
      </c>
      <c r="N41" s="93">
        <v>0</v>
      </c>
      <c r="O41" s="93">
        <v>0</v>
      </c>
      <c r="P41" s="93">
        <v>0</v>
      </c>
      <c r="Q41" s="93">
        <v>3</v>
      </c>
      <c r="R41" s="93">
        <v>0</v>
      </c>
      <c r="S41" s="93">
        <v>0</v>
      </c>
      <c r="T41" s="93">
        <v>1</v>
      </c>
      <c r="U41" s="18">
        <v>0</v>
      </c>
      <c r="V41" s="273">
        <f t="shared" si="3"/>
        <v>4</v>
      </c>
      <c r="W41" s="93">
        <v>0</v>
      </c>
      <c r="X41" s="93">
        <v>2</v>
      </c>
      <c r="Y41" s="93">
        <v>0</v>
      </c>
      <c r="Z41" s="93">
        <v>0</v>
      </c>
      <c r="AA41" s="93">
        <v>0</v>
      </c>
      <c r="AB41" s="18">
        <v>0</v>
      </c>
      <c r="AC41" s="273">
        <f t="shared" si="4"/>
        <v>2</v>
      </c>
      <c r="AD41" s="93">
        <v>0</v>
      </c>
      <c r="AE41" s="93">
        <v>2</v>
      </c>
      <c r="AF41" s="93">
        <v>10</v>
      </c>
      <c r="AG41" s="273">
        <f t="shared" si="5"/>
        <v>12</v>
      </c>
    </row>
    <row r="42" spans="1:33" ht="60" x14ac:dyDescent="0.25">
      <c r="A42" s="45">
        <v>34</v>
      </c>
      <c r="B42" s="375" t="s">
        <v>126</v>
      </c>
      <c r="C42" s="75" t="s">
        <v>129</v>
      </c>
      <c r="D42" s="75" t="s">
        <v>130</v>
      </c>
      <c r="E42" s="75" t="s">
        <v>131</v>
      </c>
      <c r="F42" s="93">
        <v>0</v>
      </c>
      <c r="G42" s="93">
        <v>1</v>
      </c>
      <c r="H42" s="273">
        <f t="shared" si="2"/>
        <v>1</v>
      </c>
      <c r="I42" s="93">
        <v>3</v>
      </c>
      <c r="J42" s="93">
        <v>0</v>
      </c>
      <c r="K42" s="93">
        <v>0</v>
      </c>
      <c r="L42" s="93">
        <v>0</v>
      </c>
      <c r="M42" s="93">
        <v>1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10</v>
      </c>
      <c r="U42" s="18">
        <v>0</v>
      </c>
      <c r="V42" s="273">
        <f t="shared" si="3"/>
        <v>10</v>
      </c>
      <c r="W42" s="93">
        <v>0</v>
      </c>
      <c r="X42" s="93">
        <v>9</v>
      </c>
      <c r="Y42" s="93">
        <v>0</v>
      </c>
      <c r="Z42" s="93">
        <v>0</v>
      </c>
      <c r="AA42" s="93">
        <v>0</v>
      </c>
      <c r="AB42" s="18">
        <v>0</v>
      </c>
      <c r="AC42" s="273">
        <f t="shared" si="4"/>
        <v>9</v>
      </c>
      <c r="AD42" s="93">
        <v>0</v>
      </c>
      <c r="AE42" s="93">
        <v>5</v>
      </c>
      <c r="AF42" s="93">
        <v>6</v>
      </c>
      <c r="AG42" s="273">
        <f t="shared" si="5"/>
        <v>11</v>
      </c>
    </row>
    <row r="43" spans="1:33" ht="30" x14ac:dyDescent="0.25">
      <c r="A43" s="45">
        <v>35</v>
      </c>
      <c r="B43" s="375" t="s">
        <v>126</v>
      </c>
      <c r="C43" s="75" t="s">
        <v>132</v>
      </c>
      <c r="D43" s="75" t="s">
        <v>133</v>
      </c>
      <c r="E43" s="75" t="s">
        <v>134</v>
      </c>
      <c r="F43" s="308">
        <v>0</v>
      </c>
      <c r="G43" s="308">
        <v>1</v>
      </c>
      <c r="H43" s="273">
        <f t="shared" si="2"/>
        <v>1</v>
      </c>
      <c r="I43" s="93">
        <v>3</v>
      </c>
      <c r="J43" s="93">
        <v>0</v>
      </c>
      <c r="K43" s="93">
        <v>3</v>
      </c>
      <c r="L43" s="93">
        <v>1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17">
        <v>0</v>
      </c>
      <c r="V43" s="273">
        <f t="shared" si="3"/>
        <v>0</v>
      </c>
      <c r="W43" s="95">
        <v>0</v>
      </c>
      <c r="X43" s="95">
        <v>0</v>
      </c>
      <c r="Y43" s="93">
        <v>0</v>
      </c>
      <c r="Z43" s="93">
        <v>0</v>
      </c>
      <c r="AA43" s="93">
        <v>0</v>
      </c>
      <c r="AB43" s="17">
        <v>0</v>
      </c>
      <c r="AC43" s="273">
        <f t="shared" si="4"/>
        <v>0</v>
      </c>
      <c r="AD43" s="95">
        <v>0</v>
      </c>
      <c r="AE43" s="95">
        <v>0</v>
      </c>
      <c r="AF43" s="93">
        <v>0</v>
      </c>
      <c r="AG43" s="273">
        <f t="shared" si="5"/>
        <v>0</v>
      </c>
    </row>
    <row r="44" spans="1:33" ht="30" x14ac:dyDescent="0.25">
      <c r="A44" s="45">
        <v>36</v>
      </c>
      <c r="B44" s="375" t="s">
        <v>126</v>
      </c>
      <c r="C44" s="104" t="s">
        <v>135</v>
      </c>
      <c r="D44" s="104" t="s">
        <v>136</v>
      </c>
      <c r="E44" s="104" t="s">
        <v>137</v>
      </c>
      <c r="F44" s="45">
        <v>0</v>
      </c>
      <c r="G44" s="45">
        <v>0</v>
      </c>
      <c r="H44" s="273">
        <f t="shared" si="2"/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5">
        <v>0</v>
      </c>
      <c r="V44" s="273">
        <f t="shared" si="3"/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25">
        <v>0</v>
      </c>
      <c r="AC44" s="273">
        <f t="shared" si="4"/>
        <v>0</v>
      </c>
      <c r="AD44" s="45">
        <v>0</v>
      </c>
      <c r="AE44" s="45">
        <v>0</v>
      </c>
      <c r="AF44" s="45">
        <v>0</v>
      </c>
      <c r="AG44" s="273">
        <f t="shared" si="5"/>
        <v>0</v>
      </c>
    </row>
    <row r="45" spans="1:33" ht="30" x14ac:dyDescent="0.25">
      <c r="A45" s="45">
        <v>37</v>
      </c>
      <c r="B45" s="375" t="s">
        <v>126</v>
      </c>
      <c r="C45" s="104" t="s">
        <v>138</v>
      </c>
      <c r="D45" s="104" t="s">
        <v>139</v>
      </c>
      <c r="E45" s="104" t="s">
        <v>140</v>
      </c>
      <c r="F45" s="45">
        <v>0</v>
      </c>
      <c r="G45" s="45">
        <v>0</v>
      </c>
      <c r="H45" s="273">
        <f t="shared" si="2"/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5">
        <v>0</v>
      </c>
      <c r="V45" s="273">
        <f t="shared" si="3"/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25">
        <v>0</v>
      </c>
      <c r="AC45" s="273">
        <f t="shared" si="4"/>
        <v>0</v>
      </c>
      <c r="AD45" s="45">
        <v>0</v>
      </c>
      <c r="AE45" s="45">
        <v>0</v>
      </c>
      <c r="AF45" s="45">
        <v>0</v>
      </c>
      <c r="AG45" s="273">
        <f t="shared" si="5"/>
        <v>0</v>
      </c>
    </row>
    <row r="46" spans="1:33" ht="30" x14ac:dyDescent="0.25">
      <c r="A46" s="45">
        <v>38</v>
      </c>
      <c r="B46" s="375" t="s">
        <v>126</v>
      </c>
      <c r="C46" s="104" t="s">
        <v>141</v>
      </c>
      <c r="D46" s="104" t="s">
        <v>142</v>
      </c>
      <c r="E46" s="104" t="s">
        <v>143</v>
      </c>
      <c r="F46" s="45">
        <v>0</v>
      </c>
      <c r="G46" s="45">
        <v>1</v>
      </c>
      <c r="H46" s="273">
        <f t="shared" si="2"/>
        <v>1</v>
      </c>
      <c r="I46" s="45">
        <v>6</v>
      </c>
      <c r="J46" s="45">
        <v>0</v>
      </c>
      <c r="K46" s="45">
        <v>6</v>
      </c>
      <c r="L46" s="45">
        <v>0</v>
      </c>
      <c r="M46" s="45">
        <v>0</v>
      </c>
      <c r="N46" s="45">
        <v>1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25">
        <v>0</v>
      </c>
      <c r="V46" s="273">
        <f t="shared" si="3"/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25">
        <v>0</v>
      </c>
      <c r="AC46" s="273">
        <f t="shared" si="4"/>
        <v>0</v>
      </c>
      <c r="AD46" s="45">
        <v>0</v>
      </c>
      <c r="AE46" s="45">
        <v>0</v>
      </c>
      <c r="AF46" s="45">
        <v>0</v>
      </c>
      <c r="AG46" s="273">
        <f t="shared" si="5"/>
        <v>0</v>
      </c>
    </row>
    <row r="47" spans="1:33" ht="30" x14ac:dyDescent="0.25">
      <c r="A47" s="45">
        <v>39</v>
      </c>
      <c r="B47" s="375" t="s">
        <v>126</v>
      </c>
      <c r="C47" s="104" t="s">
        <v>144</v>
      </c>
      <c r="D47" s="104" t="s">
        <v>145</v>
      </c>
      <c r="E47" s="104" t="s">
        <v>146</v>
      </c>
      <c r="F47" s="45">
        <v>0</v>
      </c>
      <c r="G47" s="45">
        <v>1</v>
      </c>
      <c r="H47" s="273">
        <f t="shared" si="2"/>
        <v>1</v>
      </c>
      <c r="I47" s="45">
        <v>2</v>
      </c>
      <c r="J47" s="45">
        <v>0</v>
      </c>
      <c r="K47" s="45">
        <v>3</v>
      </c>
      <c r="L47" s="45">
        <v>0</v>
      </c>
      <c r="M47" s="45">
        <v>0</v>
      </c>
      <c r="N47" s="45">
        <v>1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5">
        <v>0</v>
      </c>
      <c r="V47" s="273">
        <f t="shared" si="3"/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25">
        <v>0</v>
      </c>
      <c r="AC47" s="273">
        <f t="shared" si="4"/>
        <v>0</v>
      </c>
      <c r="AD47" s="45">
        <v>0</v>
      </c>
      <c r="AE47" s="45">
        <v>0</v>
      </c>
      <c r="AF47" s="45">
        <v>0</v>
      </c>
      <c r="AG47" s="273">
        <f t="shared" si="5"/>
        <v>0</v>
      </c>
    </row>
    <row r="48" spans="1:33" ht="30" x14ac:dyDescent="0.25">
      <c r="A48" s="45">
        <v>40</v>
      </c>
      <c r="B48" s="375" t="s">
        <v>126</v>
      </c>
      <c r="C48" s="104" t="s">
        <v>147</v>
      </c>
      <c r="D48" s="104" t="s">
        <v>148</v>
      </c>
      <c r="E48" s="104" t="s">
        <v>149</v>
      </c>
      <c r="F48" s="45">
        <v>0</v>
      </c>
      <c r="G48" s="45">
        <v>1</v>
      </c>
      <c r="H48" s="273">
        <f t="shared" si="2"/>
        <v>1</v>
      </c>
      <c r="I48" s="45">
        <v>0</v>
      </c>
      <c r="J48" s="45">
        <v>0</v>
      </c>
      <c r="K48" s="45">
        <v>3</v>
      </c>
      <c r="L48" s="45">
        <v>0</v>
      </c>
      <c r="M48" s="45">
        <v>0</v>
      </c>
      <c r="N48" s="45">
        <v>1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5">
        <v>0</v>
      </c>
      <c r="V48" s="273">
        <f t="shared" si="3"/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25">
        <v>0</v>
      </c>
      <c r="AC48" s="273">
        <f t="shared" si="4"/>
        <v>0</v>
      </c>
      <c r="AD48" s="45">
        <v>0</v>
      </c>
      <c r="AE48" s="45">
        <v>0</v>
      </c>
      <c r="AF48" s="45">
        <v>0</v>
      </c>
      <c r="AG48" s="273">
        <f t="shared" si="5"/>
        <v>0</v>
      </c>
    </row>
    <row r="49" spans="1:34" ht="30" x14ac:dyDescent="0.25">
      <c r="A49" s="45">
        <v>41</v>
      </c>
      <c r="B49" s="375" t="s">
        <v>126</v>
      </c>
      <c r="C49" s="104" t="s">
        <v>150</v>
      </c>
      <c r="D49" s="104" t="s">
        <v>151</v>
      </c>
      <c r="E49" s="104" t="s">
        <v>152</v>
      </c>
      <c r="F49" s="45">
        <v>0</v>
      </c>
      <c r="G49" s="45">
        <v>1</v>
      </c>
      <c r="H49" s="273">
        <f t="shared" si="2"/>
        <v>1</v>
      </c>
      <c r="I49" s="45">
        <v>3</v>
      </c>
      <c r="J49" s="45">
        <v>0</v>
      </c>
      <c r="K49" s="45">
        <v>3</v>
      </c>
      <c r="L49" s="45">
        <v>0</v>
      </c>
      <c r="M49" s="45">
        <v>0</v>
      </c>
      <c r="N49" s="45">
        <v>1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5">
        <v>0</v>
      </c>
      <c r="V49" s="273">
        <f t="shared" si="3"/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25">
        <v>0</v>
      </c>
      <c r="AC49" s="273">
        <f t="shared" si="4"/>
        <v>0</v>
      </c>
      <c r="AD49" s="45">
        <v>0</v>
      </c>
      <c r="AE49" s="45">
        <v>0</v>
      </c>
      <c r="AF49" s="45">
        <v>0</v>
      </c>
      <c r="AG49" s="273">
        <f t="shared" si="5"/>
        <v>0</v>
      </c>
    </row>
    <row r="50" spans="1:34" ht="30" x14ac:dyDescent="0.25">
      <c r="A50" s="45">
        <v>42</v>
      </c>
      <c r="B50" s="375" t="s">
        <v>126</v>
      </c>
      <c r="C50" s="104" t="s">
        <v>153</v>
      </c>
      <c r="D50" s="104" t="s">
        <v>154</v>
      </c>
      <c r="E50" s="104" t="s">
        <v>155</v>
      </c>
      <c r="F50" s="45">
        <v>0</v>
      </c>
      <c r="G50" s="45">
        <v>0</v>
      </c>
      <c r="H50" s="273">
        <f t="shared" si="2"/>
        <v>0</v>
      </c>
      <c r="I50" s="45">
        <v>3</v>
      </c>
      <c r="J50" s="45">
        <v>0</v>
      </c>
      <c r="K50" s="45">
        <v>3</v>
      </c>
      <c r="L50" s="45">
        <v>0</v>
      </c>
      <c r="M50" s="45">
        <v>0</v>
      </c>
      <c r="N50" s="45">
        <v>1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5">
        <v>0</v>
      </c>
      <c r="V50" s="273">
        <f t="shared" si="3"/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25">
        <v>0</v>
      </c>
      <c r="AC50" s="273">
        <f t="shared" si="4"/>
        <v>0</v>
      </c>
      <c r="AD50" s="45">
        <v>0</v>
      </c>
      <c r="AE50" s="45">
        <v>0</v>
      </c>
      <c r="AF50" s="45">
        <v>0</v>
      </c>
      <c r="AG50" s="273">
        <f t="shared" si="5"/>
        <v>0</v>
      </c>
    </row>
    <row r="51" spans="1:34" ht="30" x14ac:dyDescent="0.25">
      <c r="A51" s="45">
        <v>43</v>
      </c>
      <c r="B51" s="375" t="s">
        <v>126</v>
      </c>
      <c r="C51" s="104" t="s">
        <v>156</v>
      </c>
      <c r="D51" s="104" t="s">
        <v>157</v>
      </c>
      <c r="E51" s="104" t="s">
        <v>158</v>
      </c>
      <c r="F51" s="45">
        <v>0</v>
      </c>
      <c r="G51" s="45">
        <v>0</v>
      </c>
      <c r="H51" s="273">
        <f t="shared" si="2"/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5">
        <v>0</v>
      </c>
      <c r="V51" s="273">
        <f t="shared" si="3"/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25">
        <v>0</v>
      </c>
      <c r="AC51" s="273">
        <f t="shared" si="4"/>
        <v>0</v>
      </c>
      <c r="AD51" s="45">
        <v>0</v>
      </c>
      <c r="AE51" s="45">
        <v>0</v>
      </c>
      <c r="AF51" s="45">
        <v>0</v>
      </c>
      <c r="AG51" s="273">
        <f t="shared" si="5"/>
        <v>0</v>
      </c>
    </row>
    <row r="52" spans="1:34" ht="30" x14ac:dyDescent="0.25">
      <c r="A52" s="45">
        <v>44</v>
      </c>
      <c r="B52" s="375" t="s">
        <v>126</v>
      </c>
      <c r="C52" s="104" t="s">
        <v>159</v>
      </c>
      <c r="D52" s="104" t="s">
        <v>160</v>
      </c>
      <c r="E52" s="104" t="s">
        <v>161</v>
      </c>
      <c r="F52" s="45">
        <v>0</v>
      </c>
      <c r="G52" s="45">
        <v>1</v>
      </c>
      <c r="H52" s="273">
        <f t="shared" si="2"/>
        <v>1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1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5">
        <v>0</v>
      </c>
      <c r="V52" s="273">
        <f t="shared" si="3"/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25">
        <v>0</v>
      </c>
      <c r="AC52" s="273">
        <f t="shared" si="4"/>
        <v>0</v>
      </c>
      <c r="AD52" s="45">
        <v>0</v>
      </c>
      <c r="AE52" s="45">
        <v>0</v>
      </c>
      <c r="AF52" s="45">
        <v>0</v>
      </c>
      <c r="AG52" s="273">
        <f t="shared" si="5"/>
        <v>0</v>
      </c>
    </row>
    <row r="53" spans="1:34" ht="30" x14ac:dyDescent="0.25">
      <c r="A53" s="45">
        <v>45</v>
      </c>
      <c r="B53" s="375" t="s">
        <v>126</v>
      </c>
      <c r="C53" s="104" t="s">
        <v>162</v>
      </c>
      <c r="D53" s="104" t="s">
        <v>163</v>
      </c>
      <c r="E53" s="104" t="s">
        <v>164</v>
      </c>
      <c r="F53" s="45">
        <v>0</v>
      </c>
      <c r="G53" s="45">
        <v>1</v>
      </c>
      <c r="H53" s="273">
        <f t="shared" si="2"/>
        <v>1</v>
      </c>
      <c r="I53" s="45">
        <v>0</v>
      </c>
      <c r="J53" s="45">
        <v>0</v>
      </c>
      <c r="K53" s="45">
        <v>4</v>
      </c>
      <c r="L53" s="45">
        <v>0</v>
      </c>
      <c r="M53" s="45">
        <v>0</v>
      </c>
      <c r="N53" s="45">
        <v>1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5">
        <v>0</v>
      </c>
      <c r="V53" s="273">
        <f t="shared" si="3"/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25">
        <v>0</v>
      </c>
      <c r="AC53" s="273">
        <f t="shared" si="4"/>
        <v>0</v>
      </c>
      <c r="AD53" s="45">
        <v>0</v>
      </c>
      <c r="AE53" s="45">
        <v>0</v>
      </c>
      <c r="AF53" s="45">
        <v>0</v>
      </c>
      <c r="AG53" s="273">
        <f t="shared" si="5"/>
        <v>0</v>
      </c>
    </row>
    <row r="54" spans="1:34" ht="30" x14ac:dyDescent="0.25">
      <c r="A54" s="45">
        <v>46</v>
      </c>
      <c r="B54" s="375" t="s">
        <v>126</v>
      </c>
      <c r="C54" s="104" t="s">
        <v>165</v>
      </c>
      <c r="D54" s="104" t="s">
        <v>166</v>
      </c>
      <c r="E54" s="104" t="s">
        <v>167</v>
      </c>
      <c r="F54" s="45">
        <v>0</v>
      </c>
      <c r="G54" s="45">
        <v>0</v>
      </c>
      <c r="H54" s="273">
        <f t="shared" si="2"/>
        <v>0</v>
      </c>
      <c r="I54" s="45">
        <v>3</v>
      </c>
      <c r="J54" s="45">
        <v>0</v>
      </c>
      <c r="K54" s="45">
        <v>0</v>
      </c>
      <c r="L54" s="45">
        <v>0</v>
      </c>
      <c r="M54" s="45">
        <v>0</v>
      </c>
      <c r="N54" s="45">
        <v>1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5">
        <v>0</v>
      </c>
      <c r="V54" s="273">
        <f t="shared" si="3"/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25">
        <v>0</v>
      </c>
      <c r="AC54" s="273">
        <f t="shared" si="4"/>
        <v>0</v>
      </c>
      <c r="AD54" s="45">
        <v>0</v>
      </c>
      <c r="AE54" s="45">
        <v>0</v>
      </c>
      <c r="AF54" s="45">
        <v>0</v>
      </c>
      <c r="AG54" s="273">
        <f t="shared" si="5"/>
        <v>0</v>
      </c>
    </row>
    <row r="55" spans="1:34" ht="30" x14ac:dyDescent="0.25">
      <c r="A55" s="45">
        <v>47</v>
      </c>
      <c r="B55" s="375" t="s">
        <v>126</v>
      </c>
      <c r="C55" s="104" t="s">
        <v>168</v>
      </c>
      <c r="D55" s="104" t="s">
        <v>169</v>
      </c>
      <c r="E55" s="104" t="s">
        <v>170</v>
      </c>
      <c r="F55" s="45">
        <v>0</v>
      </c>
      <c r="G55" s="45">
        <v>1</v>
      </c>
      <c r="H55" s="273">
        <f t="shared" si="2"/>
        <v>1</v>
      </c>
      <c r="I55" s="45">
        <v>3</v>
      </c>
      <c r="J55" s="45">
        <v>0</v>
      </c>
      <c r="K55" s="45">
        <v>3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5">
        <v>0</v>
      </c>
      <c r="V55" s="273">
        <f t="shared" si="3"/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25">
        <v>0</v>
      </c>
      <c r="AC55" s="273">
        <f t="shared" si="4"/>
        <v>0</v>
      </c>
      <c r="AD55" s="45">
        <v>0</v>
      </c>
      <c r="AE55" s="45">
        <v>0</v>
      </c>
      <c r="AF55" s="45">
        <v>0</v>
      </c>
      <c r="AG55" s="273">
        <f t="shared" si="5"/>
        <v>0</v>
      </c>
    </row>
    <row r="56" spans="1:34" ht="30" x14ac:dyDescent="0.25">
      <c r="A56" s="45">
        <v>48</v>
      </c>
      <c r="B56" s="375" t="s">
        <v>126</v>
      </c>
      <c r="C56" s="104" t="s">
        <v>171</v>
      </c>
      <c r="D56" s="104" t="s">
        <v>172</v>
      </c>
      <c r="E56" s="104" t="s">
        <v>173</v>
      </c>
      <c r="F56" s="45">
        <v>0</v>
      </c>
      <c r="G56" s="45">
        <v>0</v>
      </c>
      <c r="H56" s="273">
        <f t="shared" si="2"/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5">
        <v>0</v>
      </c>
      <c r="V56" s="273">
        <f t="shared" si="3"/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25">
        <v>0</v>
      </c>
      <c r="AC56" s="273">
        <f t="shared" si="4"/>
        <v>0</v>
      </c>
      <c r="AD56" s="45">
        <v>0</v>
      </c>
      <c r="AE56" s="45">
        <v>0</v>
      </c>
      <c r="AF56" s="45">
        <v>0</v>
      </c>
      <c r="AG56" s="273">
        <f t="shared" si="5"/>
        <v>0</v>
      </c>
    </row>
    <row r="57" spans="1:34" ht="30" x14ac:dyDescent="0.25">
      <c r="A57" s="45">
        <v>49</v>
      </c>
      <c r="B57" s="375" t="s">
        <v>126</v>
      </c>
      <c r="C57" s="104" t="s">
        <v>174</v>
      </c>
      <c r="D57" s="104" t="s">
        <v>175</v>
      </c>
      <c r="E57" s="104" t="s">
        <v>176</v>
      </c>
      <c r="F57" s="45">
        <v>0</v>
      </c>
      <c r="G57" s="45">
        <v>0</v>
      </c>
      <c r="H57" s="273">
        <f t="shared" si="2"/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5">
        <v>0</v>
      </c>
      <c r="V57" s="273">
        <f t="shared" si="3"/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25">
        <v>0</v>
      </c>
      <c r="AC57" s="273">
        <f t="shared" si="4"/>
        <v>0</v>
      </c>
      <c r="AD57" s="45">
        <v>0</v>
      </c>
      <c r="AE57" s="45">
        <v>0</v>
      </c>
      <c r="AF57" s="45">
        <v>0</v>
      </c>
      <c r="AG57" s="273">
        <f t="shared" si="5"/>
        <v>0</v>
      </c>
    </row>
    <row r="58" spans="1:34" ht="18.75" x14ac:dyDescent="0.25">
      <c r="A58" s="21"/>
      <c r="B58" s="15"/>
      <c r="C58" s="15"/>
      <c r="D58" s="15"/>
      <c r="E58" s="15"/>
      <c r="F58" s="16"/>
      <c r="G58" s="16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2"/>
      <c r="W58" s="16"/>
      <c r="X58" s="16"/>
      <c r="Y58" s="16"/>
      <c r="Z58" s="16"/>
      <c r="AA58" s="16"/>
      <c r="AB58" s="22"/>
      <c r="AC58" s="22"/>
      <c r="AD58" s="22"/>
      <c r="AE58" s="22"/>
      <c r="AF58" s="22"/>
      <c r="AG58" s="22"/>
      <c r="AH58" s="21"/>
    </row>
    <row r="59" spans="1:34" ht="18.75" x14ac:dyDescent="0.25">
      <c r="A59" s="21"/>
      <c r="B59" s="15"/>
      <c r="C59" s="15"/>
      <c r="D59" s="15"/>
      <c r="E59" s="15"/>
      <c r="F59" s="16"/>
      <c r="G59" s="16"/>
      <c r="H59" s="22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2"/>
      <c r="W59" s="16"/>
      <c r="X59" s="16"/>
      <c r="Y59" s="16"/>
      <c r="Z59" s="16"/>
      <c r="AA59" s="16"/>
      <c r="AB59" s="22"/>
      <c r="AC59" s="22"/>
      <c r="AD59" s="22"/>
      <c r="AE59" s="22"/>
      <c r="AF59" s="22"/>
      <c r="AG59" s="22"/>
      <c r="AH59" s="21"/>
    </row>
    <row r="60" spans="1:34" ht="18.75" x14ac:dyDescent="0.25">
      <c r="A60" s="21"/>
      <c r="B60" s="15"/>
      <c r="C60" s="15"/>
      <c r="D60" s="15"/>
      <c r="E60" s="15"/>
      <c r="F60" s="16"/>
      <c r="G60" s="16"/>
      <c r="H60" s="2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2"/>
      <c r="W60" s="16"/>
      <c r="X60" s="16"/>
      <c r="Y60" s="16"/>
      <c r="Z60" s="16"/>
      <c r="AA60" s="16"/>
      <c r="AB60" s="22"/>
      <c r="AC60" s="22"/>
      <c r="AD60" s="22"/>
      <c r="AE60" s="22"/>
      <c r="AF60" s="22"/>
      <c r="AG60" s="22"/>
      <c r="AH60" s="21"/>
    </row>
    <row r="61" spans="1:34" ht="18.75" x14ac:dyDescent="0.25">
      <c r="A61" s="21"/>
      <c r="B61" s="15"/>
      <c r="C61" s="15"/>
      <c r="D61" s="15"/>
      <c r="E61" s="15"/>
      <c r="F61" s="16"/>
      <c r="G61" s="16"/>
      <c r="H61" s="22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2"/>
      <c r="W61" s="16"/>
      <c r="X61" s="16"/>
      <c r="Y61" s="16"/>
      <c r="Z61" s="16"/>
      <c r="AA61" s="16"/>
      <c r="AB61" s="22"/>
      <c r="AC61" s="22"/>
      <c r="AD61" s="22"/>
      <c r="AE61" s="22"/>
      <c r="AF61" s="22"/>
      <c r="AG61" s="22"/>
      <c r="AH61" s="21"/>
    </row>
    <row r="62" spans="1:34" ht="18.75" x14ac:dyDescent="0.25">
      <c r="A62" s="21"/>
      <c r="B62" s="15"/>
      <c r="C62" s="15"/>
      <c r="D62" s="15"/>
      <c r="E62" s="15"/>
      <c r="F62" s="16"/>
      <c r="G62" s="16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2"/>
      <c r="W62" s="16"/>
      <c r="X62" s="16"/>
      <c r="Y62" s="16"/>
      <c r="Z62" s="16"/>
      <c r="AA62" s="16"/>
      <c r="AB62" s="22"/>
      <c r="AC62" s="22"/>
      <c r="AD62" s="22"/>
      <c r="AE62" s="22"/>
      <c r="AF62" s="22"/>
      <c r="AG62" s="22"/>
      <c r="AH62" s="21"/>
    </row>
    <row r="63" spans="1:34" ht="18.75" x14ac:dyDescent="0.25">
      <c r="A63" s="21"/>
      <c r="B63" s="15"/>
      <c r="C63" s="15"/>
      <c r="D63" s="15"/>
      <c r="E63" s="15"/>
      <c r="F63" s="16"/>
      <c r="G63" s="16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2"/>
      <c r="W63" s="16"/>
      <c r="X63" s="16"/>
      <c r="Y63" s="16"/>
      <c r="Z63" s="16"/>
      <c r="AA63" s="16"/>
      <c r="AB63" s="22"/>
      <c r="AC63" s="22"/>
      <c r="AD63" s="22"/>
      <c r="AE63" s="22"/>
      <c r="AF63" s="22"/>
      <c r="AG63" s="22"/>
      <c r="AH63" s="21"/>
    </row>
    <row r="64" spans="1:34" ht="18.75" x14ac:dyDescent="0.25">
      <c r="A64" s="21"/>
      <c r="B64" s="15"/>
      <c r="C64" s="15"/>
      <c r="D64" s="15"/>
      <c r="E64" s="15"/>
      <c r="F64" s="16"/>
      <c r="G64" s="16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2"/>
      <c r="W64" s="16"/>
      <c r="X64" s="16"/>
      <c r="Y64" s="16"/>
      <c r="Z64" s="16"/>
      <c r="AA64" s="16"/>
      <c r="AB64" s="22"/>
      <c r="AC64" s="22"/>
      <c r="AD64" s="22"/>
      <c r="AE64" s="22"/>
      <c r="AF64" s="22"/>
      <c r="AG64" s="22"/>
      <c r="AH64" s="21"/>
    </row>
    <row r="65" spans="1:34" ht="18.75" x14ac:dyDescent="0.25">
      <c r="A65" s="21"/>
      <c r="B65" s="15"/>
      <c r="C65" s="15"/>
      <c r="D65" s="15"/>
      <c r="E65" s="15"/>
      <c r="F65" s="16"/>
      <c r="G65" s="16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2"/>
      <c r="W65" s="16"/>
      <c r="X65" s="16"/>
      <c r="Y65" s="16"/>
      <c r="Z65" s="16"/>
      <c r="AA65" s="16"/>
      <c r="AB65" s="22"/>
      <c r="AC65" s="22"/>
      <c r="AD65" s="22"/>
      <c r="AE65" s="22"/>
      <c r="AF65" s="22"/>
      <c r="AG65" s="22"/>
      <c r="AH65" s="21"/>
    </row>
    <row r="66" spans="1:34" ht="18.75" x14ac:dyDescent="0.25">
      <c r="A66" s="21"/>
      <c r="B66" s="15"/>
      <c r="C66" s="15"/>
      <c r="D66" s="15"/>
      <c r="E66" s="15"/>
      <c r="F66" s="16"/>
      <c r="G66" s="16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2"/>
      <c r="W66" s="16"/>
      <c r="X66" s="16"/>
      <c r="Y66" s="16"/>
      <c r="Z66" s="16"/>
      <c r="AA66" s="16"/>
      <c r="AB66" s="22"/>
      <c r="AC66" s="22"/>
      <c r="AD66" s="22"/>
      <c r="AE66" s="22"/>
      <c r="AF66" s="22"/>
      <c r="AG66" s="22"/>
      <c r="AH66" s="21"/>
    </row>
    <row r="67" spans="1:34" ht="18.75" x14ac:dyDescent="0.25">
      <c r="A67" s="21"/>
      <c r="B67" s="15"/>
      <c r="C67" s="15"/>
      <c r="D67" s="15"/>
      <c r="E67" s="15"/>
      <c r="F67" s="16"/>
      <c r="G67" s="16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2"/>
      <c r="W67" s="16"/>
      <c r="X67" s="16"/>
      <c r="Y67" s="16"/>
      <c r="Z67" s="16"/>
      <c r="AA67" s="16"/>
      <c r="AB67" s="22"/>
      <c r="AC67" s="22"/>
      <c r="AD67" s="22"/>
      <c r="AE67" s="22"/>
      <c r="AF67" s="22"/>
      <c r="AG67" s="22"/>
      <c r="AH67" s="21"/>
    </row>
    <row r="68" spans="1:34" ht="18.75" x14ac:dyDescent="0.25">
      <c r="A68" s="21"/>
      <c r="B68" s="15"/>
      <c r="C68" s="15"/>
      <c r="D68" s="15"/>
      <c r="E68" s="15"/>
      <c r="F68" s="16"/>
      <c r="G68" s="16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2"/>
      <c r="W68" s="16"/>
      <c r="X68" s="16"/>
      <c r="Y68" s="16"/>
      <c r="Z68" s="16"/>
      <c r="AA68" s="16"/>
      <c r="AB68" s="22"/>
      <c r="AC68" s="22"/>
      <c r="AD68" s="22"/>
      <c r="AE68" s="22"/>
      <c r="AF68" s="22"/>
      <c r="AG68" s="22"/>
      <c r="AH68" s="21"/>
    </row>
    <row r="69" spans="1:34" ht="18.75" x14ac:dyDescent="0.25">
      <c r="A69" s="21"/>
      <c r="B69" s="15"/>
      <c r="C69" s="15"/>
      <c r="D69" s="15"/>
      <c r="E69" s="15"/>
      <c r="F69" s="16"/>
      <c r="G69" s="16"/>
      <c r="H69" s="22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2"/>
      <c r="W69" s="16"/>
      <c r="X69" s="16"/>
      <c r="Y69" s="16"/>
      <c r="Z69" s="16"/>
      <c r="AA69" s="16"/>
      <c r="AB69" s="22"/>
      <c r="AC69" s="22"/>
      <c r="AD69" s="22"/>
      <c r="AE69" s="22"/>
      <c r="AF69" s="22"/>
      <c r="AG69" s="22"/>
      <c r="AH69" s="21"/>
    </row>
    <row r="70" spans="1:34" ht="18.75" x14ac:dyDescent="0.25">
      <c r="A70" s="21"/>
      <c r="B70" s="15"/>
      <c r="C70" s="15"/>
      <c r="D70" s="15"/>
      <c r="E70" s="15"/>
      <c r="F70" s="16"/>
      <c r="G70" s="16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2"/>
      <c r="W70" s="16"/>
      <c r="X70" s="16"/>
      <c r="Y70" s="16"/>
      <c r="Z70" s="16"/>
      <c r="AA70" s="16"/>
      <c r="AB70" s="22"/>
      <c r="AC70" s="22"/>
      <c r="AD70" s="22"/>
      <c r="AE70" s="22"/>
      <c r="AF70" s="22"/>
      <c r="AG70" s="22"/>
      <c r="AH70" s="21"/>
    </row>
    <row r="71" spans="1:34" ht="18.75" x14ac:dyDescent="0.25">
      <c r="A71" s="21"/>
      <c r="B71" s="15"/>
      <c r="C71" s="15"/>
      <c r="D71" s="15"/>
      <c r="E71" s="15"/>
      <c r="F71" s="16"/>
      <c r="G71" s="16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2"/>
      <c r="W71" s="16"/>
      <c r="X71" s="16"/>
      <c r="Y71" s="16"/>
      <c r="Z71" s="16"/>
      <c r="AA71" s="16"/>
      <c r="AB71" s="22"/>
      <c r="AC71" s="22"/>
      <c r="AD71" s="22"/>
      <c r="AE71" s="22"/>
      <c r="AF71" s="22"/>
      <c r="AG71" s="22"/>
      <c r="AH71" s="21"/>
    </row>
    <row r="72" spans="1:34" ht="18.75" x14ac:dyDescent="0.25">
      <c r="A72" s="21"/>
      <c r="B72" s="15"/>
      <c r="C72" s="15"/>
      <c r="D72" s="15"/>
      <c r="E72" s="15"/>
      <c r="F72" s="16"/>
      <c r="G72" s="16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2"/>
      <c r="W72" s="16"/>
      <c r="X72" s="16"/>
      <c r="Y72" s="16"/>
      <c r="Z72" s="16"/>
      <c r="AA72" s="16"/>
      <c r="AB72" s="22"/>
      <c r="AC72" s="22"/>
      <c r="AD72" s="22"/>
      <c r="AE72" s="22"/>
      <c r="AF72" s="22"/>
      <c r="AG72" s="22"/>
      <c r="AH72" s="21"/>
    </row>
    <row r="73" spans="1:34" ht="18.75" x14ac:dyDescent="0.25">
      <c r="A73" s="21"/>
      <c r="B73" s="15"/>
      <c r="C73" s="15"/>
      <c r="D73" s="15"/>
      <c r="E73" s="15"/>
      <c r="F73" s="16"/>
      <c r="G73" s="16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2"/>
      <c r="W73" s="16"/>
      <c r="X73" s="16"/>
      <c r="Y73" s="16"/>
      <c r="Z73" s="16"/>
      <c r="AA73" s="16"/>
      <c r="AB73" s="22"/>
      <c r="AC73" s="22"/>
      <c r="AD73" s="22"/>
      <c r="AE73" s="22"/>
      <c r="AF73" s="22"/>
      <c r="AG73" s="22"/>
      <c r="AH73" s="21"/>
    </row>
    <row r="74" spans="1:34" ht="18.75" x14ac:dyDescent="0.25">
      <c r="A74" s="21"/>
      <c r="B74" s="15"/>
      <c r="C74" s="15"/>
      <c r="D74" s="15"/>
      <c r="E74" s="15"/>
      <c r="F74" s="16"/>
      <c r="G74" s="16"/>
      <c r="H74" s="2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2"/>
      <c r="W74" s="16"/>
      <c r="X74" s="16"/>
      <c r="Y74" s="16"/>
      <c r="Z74" s="16"/>
      <c r="AA74" s="16"/>
      <c r="AB74" s="22"/>
      <c r="AC74" s="22"/>
      <c r="AD74" s="22"/>
      <c r="AE74" s="22"/>
      <c r="AF74" s="22"/>
      <c r="AG74" s="22"/>
      <c r="AH74" s="21"/>
    </row>
    <row r="75" spans="1:34" ht="18.75" x14ac:dyDescent="0.25">
      <c r="A75" s="21"/>
      <c r="B75" s="15"/>
      <c r="C75" s="15"/>
      <c r="D75" s="15"/>
      <c r="E75" s="15"/>
      <c r="F75" s="16"/>
      <c r="G75" s="16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2"/>
      <c r="W75" s="16"/>
      <c r="X75" s="16"/>
      <c r="Y75" s="16"/>
      <c r="Z75" s="16"/>
      <c r="AA75" s="16"/>
      <c r="AB75" s="22"/>
      <c r="AC75" s="22"/>
      <c r="AD75" s="22"/>
      <c r="AE75" s="22"/>
      <c r="AF75" s="22"/>
      <c r="AG75" s="22"/>
      <c r="AH75" s="21"/>
    </row>
    <row r="76" spans="1:34" ht="18.75" x14ac:dyDescent="0.25">
      <c r="A76" s="21"/>
      <c r="B76" s="15"/>
      <c r="C76" s="15"/>
      <c r="D76" s="15"/>
      <c r="E76" s="15"/>
      <c r="F76" s="16"/>
      <c r="G76" s="16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2"/>
      <c r="W76" s="16"/>
      <c r="X76" s="16"/>
      <c r="Y76" s="16"/>
      <c r="Z76" s="16"/>
      <c r="AA76" s="16"/>
      <c r="AB76" s="22"/>
      <c r="AC76" s="22"/>
      <c r="AD76" s="22"/>
      <c r="AE76" s="22"/>
      <c r="AF76" s="22"/>
      <c r="AG76" s="22"/>
      <c r="AH76" s="21"/>
    </row>
    <row r="77" spans="1:34" ht="18.75" x14ac:dyDescent="0.25">
      <c r="A77" s="21"/>
      <c r="B77" s="15"/>
      <c r="C77" s="15"/>
      <c r="D77" s="15"/>
      <c r="E77" s="15"/>
      <c r="F77" s="16"/>
      <c r="G77" s="16"/>
      <c r="H77" s="22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2"/>
      <c r="W77" s="16"/>
      <c r="X77" s="16"/>
      <c r="Y77" s="16"/>
      <c r="Z77" s="16"/>
      <c r="AA77" s="16"/>
      <c r="AB77" s="22"/>
      <c r="AC77" s="22"/>
      <c r="AD77" s="22"/>
      <c r="AE77" s="22"/>
      <c r="AF77" s="22"/>
      <c r="AG77" s="22"/>
      <c r="AH77" s="21"/>
    </row>
    <row r="78" spans="1:34" ht="18.75" x14ac:dyDescent="0.25">
      <c r="A78" s="21"/>
      <c r="B78" s="15"/>
      <c r="C78" s="15"/>
      <c r="D78" s="15"/>
      <c r="E78" s="15"/>
      <c r="F78" s="16"/>
      <c r="G78" s="16"/>
      <c r="H78" s="22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2"/>
      <c r="W78" s="16"/>
      <c r="X78" s="16"/>
      <c r="Y78" s="16"/>
      <c r="Z78" s="16"/>
      <c r="AA78" s="16"/>
      <c r="AB78" s="22"/>
      <c r="AC78" s="22"/>
      <c r="AD78" s="22"/>
      <c r="AE78" s="22"/>
      <c r="AF78" s="22"/>
      <c r="AG78" s="22"/>
      <c r="AH78" s="21"/>
    </row>
    <row r="79" spans="1:34" ht="18.75" x14ac:dyDescent="0.25">
      <c r="A79" s="21"/>
      <c r="B79" s="15"/>
      <c r="C79" s="15"/>
      <c r="D79" s="15"/>
      <c r="E79" s="15"/>
      <c r="F79" s="16"/>
      <c r="G79" s="16"/>
      <c r="H79" s="2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2"/>
      <c r="W79" s="16"/>
      <c r="X79" s="16"/>
      <c r="Y79" s="16"/>
      <c r="Z79" s="16"/>
      <c r="AA79" s="16"/>
      <c r="AB79" s="22"/>
      <c r="AC79" s="22"/>
      <c r="AD79" s="22"/>
      <c r="AE79" s="22"/>
      <c r="AF79" s="22"/>
      <c r="AG79" s="22"/>
      <c r="AH79" s="21"/>
    </row>
    <row r="80" spans="1:34" ht="18.75" x14ac:dyDescent="0.25">
      <c r="A80" s="21"/>
      <c r="B80" s="15"/>
      <c r="C80" s="15"/>
      <c r="D80" s="15"/>
      <c r="E80" s="15"/>
      <c r="F80" s="16"/>
      <c r="G80" s="16"/>
      <c r="H80" s="2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2"/>
      <c r="W80" s="16"/>
      <c r="X80" s="16"/>
      <c r="Y80" s="16"/>
      <c r="Z80" s="16"/>
      <c r="AA80" s="16"/>
      <c r="AB80" s="22"/>
      <c r="AC80" s="22"/>
      <c r="AD80" s="22"/>
      <c r="AE80" s="22"/>
      <c r="AF80" s="22"/>
      <c r="AG80" s="22"/>
      <c r="AH80" s="21"/>
    </row>
    <row r="81" spans="1:34" ht="18.75" x14ac:dyDescent="0.25">
      <c r="A81" s="21"/>
      <c r="B81" s="15"/>
      <c r="C81" s="15"/>
      <c r="D81" s="15"/>
      <c r="E81" s="15"/>
      <c r="F81" s="16"/>
      <c r="G81" s="16"/>
      <c r="H81" s="2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2"/>
      <c r="W81" s="16"/>
      <c r="X81" s="16"/>
      <c r="Y81" s="16"/>
      <c r="Z81" s="16"/>
      <c r="AA81" s="16"/>
      <c r="AB81" s="22"/>
      <c r="AC81" s="22"/>
      <c r="AD81" s="22"/>
      <c r="AE81" s="22"/>
      <c r="AF81" s="22"/>
      <c r="AG81" s="22"/>
      <c r="AH81" s="21"/>
    </row>
    <row r="82" spans="1:34" ht="18.75" x14ac:dyDescent="0.25">
      <c r="A82" s="21"/>
      <c r="B82" s="15"/>
      <c r="C82" s="15"/>
      <c r="D82" s="15"/>
      <c r="E82" s="15"/>
      <c r="F82" s="16"/>
      <c r="G82" s="16"/>
      <c r="H82" s="22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2"/>
      <c r="W82" s="16"/>
      <c r="X82" s="16"/>
      <c r="Y82" s="16"/>
      <c r="Z82" s="16"/>
      <c r="AA82" s="16"/>
      <c r="AB82" s="22"/>
      <c r="AC82" s="22"/>
      <c r="AD82" s="22"/>
      <c r="AE82" s="22"/>
      <c r="AF82" s="22"/>
      <c r="AG82" s="22"/>
      <c r="AH82" s="21"/>
    </row>
    <row r="83" spans="1:34" ht="18.75" x14ac:dyDescent="0.25">
      <c r="A83" s="21"/>
      <c r="B83" s="15"/>
      <c r="C83" s="15"/>
      <c r="D83" s="15"/>
      <c r="E83" s="15"/>
      <c r="F83" s="16"/>
      <c r="G83" s="16"/>
      <c r="H83" s="2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2"/>
      <c r="W83" s="16"/>
      <c r="X83" s="16"/>
      <c r="Y83" s="16"/>
      <c r="Z83" s="16"/>
      <c r="AA83" s="16"/>
      <c r="AB83" s="22"/>
      <c r="AC83" s="22"/>
      <c r="AD83" s="22"/>
      <c r="AE83" s="22"/>
      <c r="AF83" s="22"/>
      <c r="AG83" s="22"/>
      <c r="AH83" s="21"/>
    </row>
    <row r="84" spans="1:34" ht="18.75" x14ac:dyDescent="0.25">
      <c r="A84" s="21"/>
      <c r="B84" s="15"/>
      <c r="C84" s="15"/>
      <c r="D84" s="15"/>
      <c r="E84" s="15"/>
      <c r="F84" s="16"/>
      <c r="G84" s="16"/>
      <c r="H84" s="22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2"/>
      <c r="W84" s="16"/>
      <c r="X84" s="16"/>
      <c r="Y84" s="16"/>
      <c r="Z84" s="16"/>
      <c r="AA84" s="16"/>
      <c r="AB84" s="22"/>
      <c r="AC84" s="22"/>
      <c r="AD84" s="22"/>
      <c r="AE84" s="22"/>
      <c r="AF84" s="22"/>
      <c r="AG84" s="22"/>
      <c r="AH84" s="21"/>
    </row>
    <row r="85" spans="1:34" ht="18.75" x14ac:dyDescent="0.25">
      <c r="A85" s="21"/>
      <c r="B85" s="15"/>
      <c r="C85" s="15"/>
      <c r="D85" s="15"/>
      <c r="E85" s="15"/>
      <c r="F85" s="16"/>
      <c r="G85" s="16"/>
      <c r="H85" s="22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2"/>
      <c r="W85" s="16"/>
      <c r="X85" s="16"/>
      <c r="Y85" s="16"/>
      <c r="Z85" s="16"/>
      <c r="AA85" s="16"/>
      <c r="AB85" s="22"/>
      <c r="AC85" s="22"/>
      <c r="AD85" s="22"/>
      <c r="AE85" s="22"/>
      <c r="AF85" s="22"/>
      <c r="AG85" s="22"/>
      <c r="AH85" s="21"/>
    </row>
    <row r="86" spans="1:34" ht="18.75" x14ac:dyDescent="0.25">
      <c r="A86" s="21"/>
      <c r="B86" s="15"/>
      <c r="C86" s="15"/>
      <c r="D86" s="15"/>
      <c r="E86" s="15"/>
      <c r="F86" s="16"/>
      <c r="G86" s="16"/>
      <c r="H86" s="22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2"/>
      <c r="W86" s="16"/>
      <c r="X86" s="16"/>
      <c r="Y86" s="16"/>
      <c r="Z86" s="16"/>
      <c r="AA86" s="16"/>
      <c r="AB86" s="22"/>
      <c r="AC86" s="22"/>
      <c r="AD86" s="22"/>
      <c r="AE86" s="22"/>
      <c r="AF86" s="22"/>
      <c r="AG86" s="22"/>
      <c r="AH86" s="21"/>
    </row>
    <row r="87" spans="1:34" ht="18.75" x14ac:dyDescent="0.25">
      <c r="A87" s="21"/>
      <c r="B87" s="15"/>
      <c r="C87" s="15"/>
      <c r="D87" s="15"/>
      <c r="E87" s="15"/>
      <c r="F87" s="16"/>
      <c r="G87" s="16"/>
      <c r="H87" s="22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2"/>
      <c r="W87" s="16"/>
      <c r="X87" s="16"/>
      <c r="Y87" s="16"/>
      <c r="Z87" s="16"/>
      <c r="AA87" s="16"/>
      <c r="AB87" s="22"/>
      <c r="AC87" s="22"/>
      <c r="AD87" s="22"/>
      <c r="AE87" s="22"/>
      <c r="AF87" s="22"/>
      <c r="AG87" s="22"/>
      <c r="AH87" s="21"/>
    </row>
    <row r="88" spans="1:34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21"/>
      <c r="X88" s="21"/>
      <c r="Y88" s="21"/>
      <c r="Z88" s="21"/>
      <c r="AA88" s="21"/>
      <c r="AB88" s="23"/>
      <c r="AC88" s="23"/>
      <c r="AD88" s="23"/>
      <c r="AE88" s="23"/>
      <c r="AF88" s="23"/>
      <c r="AG88" s="23"/>
      <c r="AH88" s="21"/>
    </row>
  </sheetData>
  <mergeCells count="36">
    <mergeCell ref="B8:C8"/>
    <mergeCell ref="I5:I6"/>
    <mergeCell ref="J5:J6"/>
    <mergeCell ref="F3:F6"/>
    <mergeCell ref="G3:G6"/>
    <mergeCell ref="H3:H6"/>
    <mergeCell ref="I3:J4"/>
    <mergeCell ref="AE2:AG5"/>
    <mergeCell ref="M3:M6"/>
    <mergeCell ref="N3:N6"/>
    <mergeCell ref="O3:O6"/>
    <mergeCell ref="P3:P6"/>
    <mergeCell ref="Q3:U5"/>
    <mergeCell ref="X3:AB3"/>
    <mergeCell ref="AC3:AC6"/>
    <mergeCell ref="X4:X6"/>
    <mergeCell ref="Y4:Y6"/>
    <mergeCell ref="Z4:Z6"/>
    <mergeCell ref="AA4:AA6"/>
    <mergeCell ref="AB4:AB6"/>
    <mergeCell ref="K3:K6"/>
    <mergeCell ref="L3:L6"/>
    <mergeCell ref="S1:AG1"/>
    <mergeCell ref="A2:A6"/>
    <mergeCell ref="B2:B6"/>
    <mergeCell ref="C2:C6"/>
    <mergeCell ref="D2:D6"/>
    <mergeCell ref="E2:E6"/>
    <mergeCell ref="F2:H2"/>
    <mergeCell ref="I2:K2"/>
    <mergeCell ref="L2:P2"/>
    <mergeCell ref="Q2:V2"/>
    <mergeCell ref="V3:V6"/>
    <mergeCell ref="W2:W6"/>
    <mergeCell ref="X2:AC2"/>
    <mergeCell ref="AD2:AD6"/>
  </mergeCells>
  <conditionalFormatting sqref="F24:G39 F21:G22 F9:G19 F8:AG8 I9:U17 I21:U22 I24:U39 I19:U19 H9:H57 W19:AB19 W24:AB39 W21:AB22 W9:AB17 V9:V57 AD9:AF17 AD21:AF22 AD24:AF39 AD19:AF19 AC9:AC57 AG9:AG57">
    <cfRule type="cellIs" dxfId="22" priority="45" operator="equal">
      <formula>0</formula>
    </cfRule>
  </conditionalFormatting>
  <conditionalFormatting sqref="F10:G10 I10:U10 W10:AB10 AD10:AF10">
    <cfRule type="cellIs" dxfId="21" priority="41" operator="equal">
      <formula>0</formula>
    </cfRule>
  </conditionalFormatting>
  <conditionalFormatting sqref="F11:G11 I11:U11 W11:AB11 AD11:AF11">
    <cfRule type="cellIs" dxfId="20" priority="39" operator="equal">
      <formula>0</formula>
    </cfRule>
  </conditionalFormatting>
  <conditionalFormatting sqref="F19:G19 I19:U19 W19:AB19 AD19:AF19">
    <cfRule type="cellIs" dxfId="19" priority="37" operator="equal">
      <formula>0</formula>
    </cfRule>
  </conditionalFormatting>
  <conditionalFormatting sqref="F21:G21 I21:U21 W21:AB21 AD21:AF21">
    <cfRule type="cellIs" dxfId="18" priority="35" operator="equal">
      <formula>0</formula>
    </cfRule>
  </conditionalFormatting>
  <conditionalFormatting sqref="F13:G13 I13:U13 W13:AB13 AD13:AF13">
    <cfRule type="cellIs" dxfId="17" priority="33" operator="equal">
      <formula>0</formula>
    </cfRule>
  </conditionalFormatting>
  <conditionalFormatting sqref="F14:G14 I14:U14 W14:AB14 AD14:AF14">
    <cfRule type="cellIs" dxfId="16" priority="31" operator="equal">
      <formula>0</formula>
    </cfRule>
  </conditionalFormatting>
  <conditionalFormatting sqref="F17:G17 I17:U17 W17:AB17 AD17:AF17">
    <cfRule type="cellIs" dxfId="15" priority="29" operator="equal">
      <formula>0</formula>
    </cfRule>
  </conditionalFormatting>
  <conditionalFormatting sqref="F35:G35 I35:U35 W35:AB35 AD35:AF35">
    <cfRule type="cellIs" dxfId="14" priority="27" operator="equal">
      <formula>0</formula>
    </cfRule>
  </conditionalFormatting>
  <conditionalFormatting sqref="F34:G34 I34:U34 W34:AB34 AD34:AF34">
    <cfRule type="cellIs" dxfId="13" priority="25" operator="equal">
      <formula>0</formula>
    </cfRule>
  </conditionalFormatting>
  <conditionalFormatting sqref="F39:G39 I39:U39 W39:AB39 AD39:AF39">
    <cfRule type="cellIs" dxfId="12" priority="23" operator="equal">
      <formula>0</formula>
    </cfRule>
  </conditionalFormatting>
  <conditionalFormatting sqref="F24:G33 I24:U33 W24:AB33 AD24:AF33">
    <cfRule type="cellIs" dxfId="11" priority="21" operator="equal">
      <formula>0</formula>
    </cfRule>
  </conditionalFormatting>
  <conditionalFormatting sqref="F12:G12 I12:U12 W12:AB12 AD12:AF12">
    <cfRule type="cellIs" dxfId="10" priority="19" operator="equal">
      <formula>0</formula>
    </cfRule>
  </conditionalFormatting>
  <conditionalFormatting sqref="F9:G9 I9:U9 W9:AB9 AD9:AF9">
    <cfRule type="cellIs" dxfId="9" priority="17" operator="equal">
      <formula>0</formula>
    </cfRule>
  </conditionalFormatting>
  <conditionalFormatting sqref="F36:G36 I36:U36 W36:AB36 AD36:AF36">
    <cfRule type="cellIs" dxfId="8" priority="15" operator="equal">
      <formula>0</formula>
    </cfRule>
  </conditionalFormatting>
  <conditionalFormatting sqref="F15:G15 I15:U15 W15:AB15 AD15:AF15">
    <cfRule type="cellIs" dxfId="7" priority="13" operator="equal">
      <formula>0</formula>
    </cfRule>
  </conditionalFormatting>
  <conditionalFormatting sqref="F37:G37 I37:U37 W37:AB37 AD37:AF37">
    <cfRule type="cellIs" dxfId="6" priority="11" operator="equal">
      <formula>0</formula>
    </cfRule>
  </conditionalFormatting>
  <conditionalFormatting sqref="F38:G38 I38:U38 W38:AB38 AD38:AF38">
    <cfRule type="cellIs" dxfId="5" priority="9" operator="equal">
      <formula>0</formula>
    </cfRule>
  </conditionalFormatting>
  <conditionalFormatting sqref="F22:G22 I22:U22 W22:AB22 AD22:AF22">
    <cfRule type="cellIs" dxfId="4" priority="7" operator="equal">
      <formula>0</formula>
    </cfRule>
  </conditionalFormatting>
  <conditionalFormatting sqref="F16:G16 I16:U16 W16:AB16 AD16:AF16">
    <cfRule type="cellIs" dxfId="3" priority="5" operator="equal">
      <formula>0</formula>
    </cfRule>
  </conditionalFormatting>
  <conditionalFormatting sqref="I18:U18 W18:AB18 AD18:AF18">
    <cfRule type="cellIs" dxfId="2" priority="3" operator="equal">
      <formula>0</formula>
    </cfRule>
  </conditionalFormatting>
  <conditionalFormatting sqref="F20:G20 I20:U20 W20:AB20 AD20:AF20">
    <cfRule type="cellIs" dxfId="1" priority="1" operator="equal">
      <formula>0</formula>
    </cfRule>
  </conditionalFormatting>
  <conditionalFormatting sqref="AC8:AC57">
    <cfRule type="cellIs" dxfId="0" priority="47" operator="greaterThan">
      <formula>$V$8</formula>
    </cfRule>
  </conditionalFormatting>
  <dataValidations count="1">
    <dataValidation type="whole" operator="greaterThanOrEqual" allowBlank="1" showInputMessage="1" showErrorMessage="1" errorTitle="Внимание!" error="Пожалуйста, введите целое число, больше или равно 0." sqref="AD17:AF18 F25:G33 F17:G18 I17:U18 I25:U33 W25:AB33 W17:AB18 AD25:AF33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zoomScale="80" zoomScaleNormal="80" workbookViewId="0">
      <selection activeCell="H81" sqref="H81"/>
    </sheetView>
  </sheetViews>
  <sheetFormatPr defaultRowHeight="15" x14ac:dyDescent="0.25"/>
  <cols>
    <col min="2" max="2" width="19.85546875" customWidth="1"/>
    <col min="3" max="3" width="21.5703125" customWidth="1"/>
    <col min="4" max="4" width="23.140625" customWidth="1"/>
    <col min="5" max="5" width="20.42578125" customWidth="1"/>
  </cols>
  <sheetData>
    <row r="1" spans="1:33" ht="15.75" thickBot="1" x14ac:dyDescent="0.3">
      <c r="A1" s="83"/>
      <c r="B1" s="34" t="s">
        <v>318</v>
      </c>
      <c r="C1" s="34"/>
      <c r="D1" s="34"/>
      <c r="E1" s="3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5"/>
      <c r="R1" s="35"/>
      <c r="S1" s="133" t="s">
        <v>1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30.75" customHeight="1" thickBot="1" x14ac:dyDescent="0.3">
      <c r="A2" s="134" t="s">
        <v>2</v>
      </c>
      <c r="B2" s="137" t="s">
        <v>3</v>
      </c>
      <c r="C2" s="137" t="s">
        <v>4</v>
      </c>
      <c r="D2" s="137" t="s">
        <v>5</v>
      </c>
      <c r="E2" s="137" t="s">
        <v>6</v>
      </c>
      <c r="F2" s="140" t="s">
        <v>319</v>
      </c>
      <c r="G2" s="141"/>
      <c r="H2" s="141"/>
      <c r="I2" s="140" t="s">
        <v>7</v>
      </c>
      <c r="J2" s="141"/>
      <c r="K2" s="142"/>
      <c r="L2" s="140" t="s">
        <v>8</v>
      </c>
      <c r="M2" s="141"/>
      <c r="N2" s="141"/>
      <c r="O2" s="141"/>
      <c r="P2" s="142"/>
      <c r="Q2" s="141" t="s">
        <v>9</v>
      </c>
      <c r="R2" s="141"/>
      <c r="S2" s="141"/>
      <c r="T2" s="141"/>
      <c r="U2" s="141"/>
      <c r="V2" s="142"/>
      <c r="W2" s="131" t="s">
        <v>10</v>
      </c>
      <c r="X2" s="141" t="s">
        <v>11</v>
      </c>
      <c r="Y2" s="141"/>
      <c r="Z2" s="141"/>
      <c r="AA2" s="141"/>
      <c r="AB2" s="141"/>
      <c r="AC2" s="142"/>
      <c r="AD2" s="143" t="s">
        <v>12</v>
      </c>
      <c r="AE2" s="140" t="s">
        <v>320</v>
      </c>
      <c r="AF2" s="141"/>
      <c r="AG2" s="142"/>
    </row>
    <row r="3" spans="1:33" x14ac:dyDescent="0.25">
      <c r="A3" s="135"/>
      <c r="B3" s="138"/>
      <c r="C3" s="138"/>
      <c r="D3" s="138"/>
      <c r="E3" s="138"/>
      <c r="F3" s="147" t="s">
        <v>14</v>
      </c>
      <c r="G3" s="150" t="s">
        <v>15</v>
      </c>
      <c r="H3" s="153" t="s">
        <v>16</v>
      </c>
      <c r="I3" s="140" t="s">
        <v>17</v>
      </c>
      <c r="J3" s="156"/>
      <c r="K3" s="159" t="s">
        <v>18</v>
      </c>
      <c r="L3" s="162" t="s">
        <v>19</v>
      </c>
      <c r="M3" s="123" t="s">
        <v>20</v>
      </c>
      <c r="N3" s="123" t="s">
        <v>21</v>
      </c>
      <c r="O3" s="123" t="s">
        <v>22</v>
      </c>
      <c r="P3" s="124" t="s">
        <v>23</v>
      </c>
      <c r="Q3" s="116" t="s">
        <v>24</v>
      </c>
      <c r="R3" s="117"/>
      <c r="S3" s="117"/>
      <c r="T3" s="117"/>
      <c r="U3" s="127"/>
      <c r="V3" s="118" t="s">
        <v>25</v>
      </c>
      <c r="W3" s="132"/>
      <c r="X3" s="116" t="s">
        <v>26</v>
      </c>
      <c r="Y3" s="117"/>
      <c r="Z3" s="117"/>
      <c r="AA3" s="117"/>
      <c r="AB3" s="117"/>
      <c r="AC3" s="118" t="s">
        <v>25</v>
      </c>
      <c r="AD3" s="132"/>
      <c r="AE3" s="144"/>
      <c r="AF3" s="145"/>
      <c r="AG3" s="146"/>
    </row>
    <row r="4" spans="1:33" ht="29.25" customHeight="1" x14ac:dyDescent="0.25">
      <c r="A4" s="135"/>
      <c r="B4" s="138"/>
      <c r="C4" s="138"/>
      <c r="D4" s="138"/>
      <c r="E4" s="138"/>
      <c r="F4" s="148"/>
      <c r="G4" s="151"/>
      <c r="H4" s="154"/>
      <c r="I4" s="157"/>
      <c r="J4" s="158"/>
      <c r="K4" s="160"/>
      <c r="L4" s="163"/>
      <c r="M4" s="114"/>
      <c r="N4" s="114"/>
      <c r="O4" s="114"/>
      <c r="P4" s="125"/>
      <c r="Q4" s="128"/>
      <c r="R4" s="129"/>
      <c r="S4" s="129"/>
      <c r="T4" s="129"/>
      <c r="U4" s="130"/>
      <c r="V4" s="119"/>
      <c r="W4" s="132"/>
      <c r="X4" s="112" t="s">
        <v>27</v>
      </c>
      <c r="Y4" s="114" t="s">
        <v>28</v>
      </c>
      <c r="Z4" s="114" t="s">
        <v>29</v>
      </c>
      <c r="AA4" s="114" t="s">
        <v>30</v>
      </c>
      <c r="AB4" s="114" t="s">
        <v>31</v>
      </c>
      <c r="AC4" s="119"/>
      <c r="AD4" s="132"/>
      <c r="AE4" s="144"/>
      <c r="AF4" s="145"/>
      <c r="AG4" s="146"/>
    </row>
    <row r="5" spans="1:33" x14ac:dyDescent="0.25">
      <c r="A5" s="135"/>
      <c r="B5" s="138"/>
      <c r="C5" s="138"/>
      <c r="D5" s="138"/>
      <c r="E5" s="138"/>
      <c r="F5" s="148"/>
      <c r="G5" s="151"/>
      <c r="H5" s="154"/>
      <c r="I5" s="112" t="s">
        <v>32</v>
      </c>
      <c r="J5" s="114" t="s">
        <v>33</v>
      </c>
      <c r="K5" s="160"/>
      <c r="L5" s="163"/>
      <c r="M5" s="114"/>
      <c r="N5" s="114"/>
      <c r="O5" s="114"/>
      <c r="P5" s="125"/>
      <c r="Q5" s="128"/>
      <c r="R5" s="129"/>
      <c r="S5" s="129"/>
      <c r="T5" s="129"/>
      <c r="U5" s="130"/>
      <c r="V5" s="119"/>
      <c r="W5" s="132"/>
      <c r="X5" s="112"/>
      <c r="Y5" s="114"/>
      <c r="Z5" s="114"/>
      <c r="AA5" s="114"/>
      <c r="AB5" s="114"/>
      <c r="AC5" s="119"/>
      <c r="AD5" s="132"/>
      <c r="AE5" s="144"/>
      <c r="AF5" s="145"/>
      <c r="AG5" s="146"/>
    </row>
    <row r="6" spans="1:33" ht="109.5" thickBot="1" x14ac:dyDescent="0.3">
      <c r="A6" s="136"/>
      <c r="B6" s="139"/>
      <c r="C6" s="139"/>
      <c r="D6" s="139"/>
      <c r="E6" s="139"/>
      <c r="F6" s="149"/>
      <c r="G6" s="152"/>
      <c r="H6" s="155"/>
      <c r="I6" s="113"/>
      <c r="J6" s="115"/>
      <c r="K6" s="161"/>
      <c r="L6" s="164"/>
      <c r="M6" s="122"/>
      <c r="N6" s="122"/>
      <c r="O6" s="122"/>
      <c r="P6" s="126"/>
      <c r="Q6" s="36" t="s">
        <v>34</v>
      </c>
      <c r="R6" s="37" t="s">
        <v>35</v>
      </c>
      <c r="S6" s="37" t="s">
        <v>36</v>
      </c>
      <c r="T6" s="37" t="s">
        <v>37</v>
      </c>
      <c r="U6" s="38" t="s">
        <v>38</v>
      </c>
      <c r="V6" s="120"/>
      <c r="W6" s="132"/>
      <c r="X6" s="121"/>
      <c r="Y6" s="122"/>
      <c r="Z6" s="122"/>
      <c r="AA6" s="122"/>
      <c r="AB6" s="122"/>
      <c r="AC6" s="120"/>
      <c r="AD6" s="132"/>
      <c r="AE6" s="39" t="s">
        <v>32</v>
      </c>
      <c r="AF6" s="40" t="s">
        <v>39</v>
      </c>
      <c r="AG6" s="41" t="s">
        <v>25</v>
      </c>
    </row>
    <row r="7" spans="1:33" ht="15.75" thickBot="1" x14ac:dyDescent="0.3">
      <c r="A7" s="42">
        <v>1</v>
      </c>
      <c r="B7" s="56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5">
        <v>31</v>
      </c>
      <c r="AF7" s="55">
        <v>32</v>
      </c>
      <c r="AG7" s="56">
        <v>33</v>
      </c>
    </row>
    <row r="8" spans="1:33" ht="33.75" customHeight="1" thickBot="1" x14ac:dyDescent="0.3">
      <c r="A8" s="388"/>
      <c r="B8" s="389" t="s">
        <v>1543</v>
      </c>
      <c r="C8" s="390"/>
      <c r="D8" s="391"/>
      <c r="E8" s="391"/>
      <c r="F8" s="284">
        <f>SUM(F9:F76)</f>
        <v>1</v>
      </c>
      <c r="G8" s="284">
        <f>SUM(G9:G76)</f>
        <v>3</v>
      </c>
      <c r="H8" s="285">
        <f>F8+G8</f>
        <v>4</v>
      </c>
      <c r="I8" s="284">
        <f t="shared" ref="I8:U8" si="0">SUM(I9:I76)</f>
        <v>13</v>
      </c>
      <c r="J8" s="284">
        <f t="shared" si="0"/>
        <v>10</v>
      </c>
      <c r="K8" s="284">
        <f t="shared" si="0"/>
        <v>29</v>
      </c>
      <c r="L8" s="284">
        <f t="shared" si="0"/>
        <v>5</v>
      </c>
      <c r="M8" s="284">
        <f t="shared" si="0"/>
        <v>0</v>
      </c>
      <c r="N8" s="284">
        <f t="shared" si="0"/>
        <v>0</v>
      </c>
      <c r="O8" s="284">
        <f t="shared" si="0"/>
        <v>0</v>
      </c>
      <c r="P8" s="284">
        <f t="shared" si="0"/>
        <v>0</v>
      </c>
      <c r="Q8" s="284">
        <f t="shared" si="0"/>
        <v>16</v>
      </c>
      <c r="R8" s="284">
        <f t="shared" si="0"/>
        <v>2</v>
      </c>
      <c r="S8" s="284">
        <f t="shared" si="0"/>
        <v>2</v>
      </c>
      <c r="T8" s="284">
        <f t="shared" si="0"/>
        <v>2</v>
      </c>
      <c r="U8" s="285">
        <f t="shared" si="0"/>
        <v>2</v>
      </c>
      <c r="V8" s="285">
        <f>Q8+R8+S8+T8</f>
        <v>22</v>
      </c>
      <c r="W8" s="284">
        <f t="shared" ref="W8:AB8" si="1">SUM(W9:W76)</f>
        <v>0</v>
      </c>
      <c r="X8" s="284">
        <f t="shared" si="1"/>
        <v>12</v>
      </c>
      <c r="Y8" s="284">
        <f t="shared" si="1"/>
        <v>0</v>
      </c>
      <c r="Z8" s="284">
        <f t="shared" si="1"/>
        <v>2</v>
      </c>
      <c r="AA8" s="284">
        <f t="shared" si="1"/>
        <v>3</v>
      </c>
      <c r="AB8" s="285">
        <f t="shared" si="1"/>
        <v>0</v>
      </c>
      <c r="AC8" s="285">
        <f>X8+Y8+Z8+AA8</f>
        <v>17</v>
      </c>
      <c r="AD8" s="284">
        <f>SUM(AD9:AD76)</f>
        <v>0</v>
      </c>
      <c r="AE8" s="284">
        <f>SUM(AE9:AE76)</f>
        <v>23</v>
      </c>
      <c r="AF8" s="284">
        <f>SUM(AF9:AF76)</f>
        <v>60</v>
      </c>
      <c r="AG8" s="286">
        <f>AE8+AF8</f>
        <v>83</v>
      </c>
    </row>
    <row r="9" spans="1:33" ht="30" x14ac:dyDescent="0.25">
      <c r="A9" s="278">
        <v>1</v>
      </c>
      <c r="B9" s="57" t="s">
        <v>1541</v>
      </c>
      <c r="C9" s="57" t="s">
        <v>1379</v>
      </c>
      <c r="D9" s="57" t="s">
        <v>1380</v>
      </c>
      <c r="E9" s="57">
        <v>89123733642</v>
      </c>
      <c r="F9" s="92">
        <v>1</v>
      </c>
      <c r="G9" s="92">
        <v>0</v>
      </c>
      <c r="H9" s="291">
        <f t="shared" ref="H9:H72" si="2">F9+G9</f>
        <v>1</v>
      </c>
      <c r="I9" s="92">
        <v>3</v>
      </c>
      <c r="J9" s="92">
        <v>10</v>
      </c>
      <c r="K9" s="92">
        <v>13</v>
      </c>
      <c r="L9" s="92">
        <v>1</v>
      </c>
      <c r="M9" s="92">
        <v>0</v>
      </c>
      <c r="N9" s="92">
        <v>0</v>
      </c>
      <c r="O9" s="92">
        <v>0</v>
      </c>
      <c r="P9" s="92">
        <v>0</v>
      </c>
      <c r="Q9" s="92">
        <v>3</v>
      </c>
      <c r="R9" s="92">
        <v>0</v>
      </c>
      <c r="S9" s="92">
        <v>0</v>
      </c>
      <c r="T9" s="92">
        <v>0</v>
      </c>
      <c r="U9" s="26">
        <v>0</v>
      </c>
      <c r="V9" s="291">
        <f t="shared" ref="V9:V72" si="3">Q9+R9+S9+T9</f>
        <v>3</v>
      </c>
      <c r="W9" s="92">
        <v>0</v>
      </c>
      <c r="X9" s="92">
        <v>0</v>
      </c>
      <c r="Y9" s="92">
        <v>0</v>
      </c>
      <c r="Z9" s="92">
        <v>0</v>
      </c>
      <c r="AA9" s="92">
        <v>3</v>
      </c>
      <c r="AB9" s="26">
        <v>0</v>
      </c>
      <c r="AC9" s="291">
        <f t="shared" ref="AC9:AC72" si="4">X9+Y9+Z9+AA9</f>
        <v>3</v>
      </c>
      <c r="AD9" s="92">
        <v>0</v>
      </c>
      <c r="AE9" s="92">
        <v>0</v>
      </c>
      <c r="AF9" s="92">
        <v>6</v>
      </c>
      <c r="AG9" s="291">
        <f t="shared" ref="AG9:AG72" si="5">AE9+AF9</f>
        <v>6</v>
      </c>
    </row>
    <row r="10" spans="1:33" ht="30" x14ac:dyDescent="0.25">
      <c r="A10" s="275">
        <v>2</v>
      </c>
      <c r="B10" s="75" t="s">
        <v>1542</v>
      </c>
      <c r="C10" s="104" t="s">
        <v>1381</v>
      </c>
      <c r="D10" s="104" t="s">
        <v>1382</v>
      </c>
      <c r="E10" s="104" t="s">
        <v>1383</v>
      </c>
      <c r="F10" s="45">
        <v>0</v>
      </c>
      <c r="G10" s="45">
        <v>0</v>
      </c>
      <c r="H10" s="293">
        <f t="shared" si="2"/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25">
        <v>0</v>
      </c>
      <c r="V10" s="293">
        <f t="shared" si="3"/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25">
        <v>0</v>
      </c>
      <c r="AC10" s="293">
        <f t="shared" si="4"/>
        <v>0</v>
      </c>
      <c r="AD10" s="45">
        <v>0</v>
      </c>
      <c r="AE10" s="45">
        <v>0</v>
      </c>
      <c r="AF10" s="45">
        <v>0</v>
      </c>
      <c r="AG10" s="293">
        <f t="shared" si="5"/>
        <v>0</v>
      </c>
    </row>
    <row r="11" spans="1:33" ht="30" x14ac:dyDescent="0.25">
      <c r="A11" s="275">
        <v>3</v>
      </c>
      <c r="B11" s="104" t="s">
        <v>1384</v>
      </c>
      <c r="C11" s="104" t="s">
        <v>1385</v>
      </c>
      <c r="D11" s="104" t="s">
        <v>1386</v>
      </c>
      <c r="E11" s="104">
        <v>8335521107</v>
      </c>
      <c r="F11" s="45">
        <v>0</v>
      </c>
      <c r="G11" s="45">
        <v>0</v>
      </c>
      <c r="H11" s="293">
        <f t="shared" si="2"/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25">
        <v>0</v>
      </c>
      <c r="V11" s="293">
        <f t="shared" si="3"/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25">
        <v>0</v>
      </c>
      <c r="AC11" s="293">
        <f t="shared" si="4"/>
        <v>0</v>
      </c>
      <c r="AD11" s="45">
        <v>0</v>
      </c>
      <c r="AE11" s="45">
        <v>0</v>
      </c>
      <c r="AF11" s="45">
        <v>0</v>
      </c>
      <c r="AG11" s="293">
        <f t="shared" si="5"/>
        <v>0</v>
      </c>
    </row>
    <row r="12" spans="1:33" ht="30" x14ac:dyDescent="0.25">
      <c r="A12" s="275">
        <v>4</v>
      </c>
      <c r="B12" s="104" t="s">
        <v>1384</v>
      </c>
      <c r="C12" s="104" t="s">
        <v>1387</v>
      </c>
      <c r="D12" s="104" t="s">
        <v>1388</v>
      </c>
      <c r="E12" s="104">
        <v>88335562156</v>
      </c>
      <c r="F12" s="45">
        <v>0</v>
      </c>
      <c r="G12" s="45">
        <v>0</v>
      </c>
      <c r="H12" s="293">
        <f t="shared" si="2"/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25">
        <v>0</v>
      </c>
      <c r="V12" s="293">
        <f t="shared" si="3"/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25">
        <v>0</v>
      </c>
      <c r="AC12" s="293">
        <f t="shared" si="4"/>
        <v>0</v>
      </c>
      <c r="AD12" s="45">
        <v>0</v>
      </c>
      <c r="AE12" s="45">
        <v>0</v>
      </c>
      <c r="AF12" s="45">
        <v>0</v>
      </c>
      <c r="AG12" s="293">
        <f t="shared" si="5"/>
        <v>0</v>
      </c>
    </row>
    <row r="13" spans="1:33" ht="30" x14ac:dyDescent="0.25">
      <c r="A13" s="275">
        <v>5</v>
      </c>
      <c r="B13" s="104" t="s">
        <v>1384</v>
      </c>
      <c r="C13" s="104" t="s">
        <v>1389</v>
      </c>
      <c r="D13" s="104" t="s">
        <v>1390</v>
      </c>
      <c r="E13" s="75">
        <v>88335522174</v>
      </c>
      <c r="F13" s="45">
        <v>0</v>
      </c>
      <c r="G13" s="45">
        <v>0</v>
      </c>
      <c r="H13" s="293">
        <f t="shared" si="2"/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25">
        <v>0</v>
      </c>
      <c r="V13" s="293">
        <f t="shared" si="3"/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25">
        <v>0</v>
      </c>
      <c r="AC13" s="293">
        <f t="shared" si="4"/>
        <v>0</v>
      </c>
      <c r="AD13" s="45">
        <v>0</v>
      </c>
      <c r="AE13" s="45">
        <v>0</v>
      </c>
      <c r="AF13" s="45">
        <v>0</v>
      </c>
      <c r="AG13" s="293">
        <f t="shared" si="5"/>
        <v>0</v>
      </c>
    </row>
    <row r="14" spans="1:33" ht="30" x14ac:dyDescent="0.25">
      <c r="A14" s="275">
        <v>6</v>
      </c>
      <c r="B14" s="104" t="s">
        <v>1384</v>
      </c>
      <c r="C14" s="104" t="s">
        <v>1391</v>
      </c>
      <c r="D14" s="75" t="s">
        <v>1392</v>
      </c>
      <c r="E14" s="75">
        <v>88335567348</v>
      </c>
      <c r="F14" s="45">
        <v>0</v>
      </c>
      <c r="G14" s="45">
        <v>0</v>
      </c>
      <c r="H14" s="293">
        <f t="shared" si="2"/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25">
        <v>0</v>
      </c>
      <c r="V14" s="293">
        <f t="shared" si="3"/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25">
        <v>0</v>
      </c>
      <c r="AC14" s="293">
        <f t="shared" si="4"/>
        <v>0</v>
      </c>
      <c r="AD14" s="45">
        <v>0</v>
      </c>
      <c r="AE14" s="45">
        <v>0</v>
      </c>
      <c r="AF14" s="45">
        <v>0</v>
      </c>
      <c r="AG14" s="293">
        <f t="shared" si="5"/>
        <v>0</v>
      </c>
    </row>
    <row r="15" spans="1:33" ht="30" x14ac:dyDescent="0.25">
      <c r="A15" s="275">
        <v>7</v>
      </c>
      <c r="B15" s="104" t="s">
        <v>1384</v>
      </c>
      <c r="C15" s="104" t="s">
        <v>1393</v>
      </c>
      <c r="D15" s="75" t="s">
        <v>1394</v>
      </c>
      <c r="E15" s="75">
        <v>88335560192</v>
      </c>
      <c r="F15" s="45">
        <v>0</v>
      </c>
      <c r="G15" s="45">
        <v>0</v>
      </c>
      <c r="H15" s="293">
        <f t="shared" si="2"/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25">
        <v>0</v>
      </c>
      <c r="V15" s="293">
        <f t="shared" si="3"/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25">
        <v>0</v>
      </c>
      <c r="AC15" s="293">
        <f t="shared" si="4"/>
        <v>0</v>
      </c>
      <c r="AD15" s="45">
        <v>0</v>
      </c>
      <c r="AE15" s="45">
        <v>0</v>
      </c>
      <c r="AF15" s="45">
        <v>0</v>
      </c>
      <c r="AG15" s="293">
        <f t="shared" si="5"/>
        <v>0</v>
      </c>
    </row>
    <row r="16" spans="1:33" ht="30" x14ac:dyDescent="0.25">
      <c r="A16" s="275">
        <v>8</v>
      </c>
      <c r="B16" s="104" t="s">
        <v>1384</v>
      </c>
      <c r="C16" s="104" t="s">
        <v>1395</v>
      </c>
      <c r="D16" s="75" t="s">
        <v>1396</v>
      </c>
      <c r="E16" s="75">
        <v>88335564232</v>
      </c>
      <c r="F16" s="45">
        <v>0</v>
      </c>
      <c r="G16" s="45">
        <v>0</v>
      </c>
      <c r="H16" s="293">
        <f t="shared" si="2"/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25">
        <v>0</v>
      </c>
      <c r="V16" s="293">
        <f t="shared" si="3"/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25">
        <v>0</v>
      </c>
      <c r="AC16" s="293">
        <f t="shared" si="4"/>
        <v>0</v>
      </c>
      <c r="AD16" s="45">
        <v>0</v>
      </c>
      <c r="AE16" s="45">
        <v>0</v>
      </c>
      <c r="AF16" s="45">
        <v>0</v>
      </c>
      <c r="AG16" s="293">
        <f t="shared" si="5"/>
        <v>0</v>
      </c>
    </row>
    <row r="17" spans="1:33" ht="30" x14ac:dyDescent="0.25">
      <c r="A17" s="275">
        <v>9</v>
      </c>
      <c r="B17" s="104" t="s">
        <v>1384</v>
      </c>
      <c r="C17" s="104" t="s">
        <v>1397</v>
      </c>
      <c r="D17" s="75" t="s">
        <v>1398</v>
      </c>
      <c r="E17" s="75">
        <v>88335563260</v>
      </c>
      <c r="F17" s="45">
        <v>0</v>
      </c>
      <c r="G17" s="45">
        <v>0</v>
      </c>
      <c r="H17" s="293">
        <f t="shared" si="2"/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25">
        <v>0</v>
      </c>
      <c r="V17" s="293">
        <f t="shared" si="3"/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25">
        <v>0</v>
      </c>
      <c r="AC17" s="293">
        <f t="shared" si="4"/>
        <v>0</v>
      </c>
      <c r="AD17" s="45">
        <v>0</v>
      </c>
      <c r="AE17" s="45">
        <v>0</v>
      </c>
      <c r="AF17" s="45">
        <v>0</v>
      </c>
      <c r="AG17" s="293">
        <f t="shared" si="5"/>
        <v>0</v>
      </c>
    </row>
    <row r="18" spans="1:33" ht="30" x14ac:dyDescent="0.25">
      <c r="A18" s="275">
        <v>10</v>
      </c>
      <c r="B18" s="104" t="s">
        <v>1384</v>
      </c>
      <c r="C18" s="104" t="s">
        <v>1399</v>
      </c>
      <c r="D18" s="75" t="s">
        <v>1400</v>
      </c>
      <c r="E18" s="75">
        <v>88335526185</v>
      </c>
      <c r="F18" s="45">
        <v>0</v>
      </c>
      <c r="G18" s="45">
        <v>0</v>
      </c>
      <c r="H18" s="293">
        <f t="shared" si="2"/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25">
        <v>0</v>
      </c>
      <c r="V18" s="293">
        <f t="shared" si="3"/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25">
        <v>0</v>
      </c>
      <c r="AC18" s="293">
        <f t="shared" si="4"/>
        <v>0</v>
      </c>
      <c r="AD18" s="45">
        <v>0</v>
      </c>
      <c r="AE18" s="45">
        <v>0</v>
      </c>
      <c r="AF18" s="45">
        <v>0</v>
      </c>
      <c r="AG18" s="293">
        <f t="shared" si="5"/>
        <v>0</v>
      </c>
    </row>
    <row r="19" spans="1:33" ht="30" x14ac:dyDescent="0.25">
      <c r="A19" s="275">
        <v>11</v>
      </c>
      <c r="B19" s="104" t="s">
        <v>1384</v>
      </c>
      <c r="C19" s="104" t="s">
        <v>1401</v>
      </c>
      <c r="D19" s="75" t="s">
        <v>1402</v>
      </c>
      <c r="E19" s="75">
        <v>88335561322</v>
      </c>
      <c r="F19" s="45">
        <v>0</v>
      </c>
      <c r="G19" s="45">
        <v>0</v>
      </c>
      <c r="H19" s="293">
        <f t="shared" si="2"/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25">
        <v>0</v>
      </c>
      <c r="V19" s="293">
        <f t="shared" si="3"/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25">
        <v>0</v>
      </c>
      <c r="AC19" s="293">
        <f t="shared" si="4"/>
        <v>0</v>
      </c>
      <c r="AD19" s="45">
        <v>0</v>
      </c>
      <c r="AE19" s="45">
        <v>0</v>
      </c>
      <c r="AF19" s="45">
        <v>0</v>
      </c>
      <c r="AG19" s="293">
        <f t="shared" si="5"/>
        <v>0</v>
      </c>
    </row>
    <row r="20" spans="1:33" ht="30" x14ac:dyDescent="0.25">
      <c r="A20" s="275">
        <v>12</v>
      </c>
      <c r="B20" s="75" t="s">
        <v>1403</v>
      </c>
      <c r="C20" s="75" t="s">
        <v>1404</v>
      </c>
      <c r="D20" s="75" t="s">
        <v>1405</v>
      </c>
      <c r="E20" s="75" t="s">
        <v>1406</v>
      </c>
      <c r="F20" s="45">
        <v>0</v>
      </c>
      <c r="G20" s="45">
        <v>0</v>
      </c>
      <c r="H20" s="293">
        <f t="shared" si="2"/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25">
        <v>0</v>
      </c>
      <c r="V20" s="293">
        <f t="shared" si="3"/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25">
        <v>0</v>
      </c>
      <c r="AC20" s="293">
        <f t="shared" si="4"/>
        <v>0</v>
      </c>
      <c r="AD20" s="45">
        <v>0</v>
      </c>
      <c r="AE20" s="45">
        <v>0</v>
      </c>
      <c r="AF20" s="45">
        <v>0</v>
      </c>
      <c r="AG20" s="293">
        <f t="shared" si="5"/>
        <v>0</v>
      </c>
    </row>
    <row r="21" spans="1:33" ht="30" x14ac:dyDescent="0.25">
      <c r="A21" s="275">
        <v>13</v>
      </c>
      <c r="B21" s="75" t="s">
        <v>1407</v>
      </c>
      <c r="C21" s="75" t="s">
        <v>1408</v>
      </c>
      <c r="D21" s="75" t="s">
        <v>1409</v>
      </c>
      <c r="E21" s="75" t="s">
        <v>1410</v>
      </c>
      <c r="F21" s="45">
        <v>0</v>
      </c>
      <c r="G21" s="45">
        <v>0</v>
      </c>
      <c r="H21" s="293">
        <f t="shared" si="2"/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25">
        <v>0</v>
      </c>
      <c r="V21" s="293">
        <f t="shared" si="3"/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25">
        <v>0</v>
      </c>
      <c r="AC21" s="293">
        <f t="shared" si="4"/>
        <v>0</v>
      </c>
      <c r="AD21" s="45">
        <v>0</v>
      </c>
      <c r="AE21" s="45">
        <v>0</v>
      </c>
      <c r="AF21" s="45">
        <v>0</v>
      </c>
      <c r="AG21" s="293">
        <f t="shared" si="5"/>
        <v>0</v>
      </c>
    </row>
    <row r="22" spans="1:33" ht="30" x14ac:dyDescent="0.25">
      <c r="A22" s="275">
        <v>14</v>
      </c>
      <c r="B22" s="104" t="s">
        <v>1407</v>
      </c>
      <c r="C22" s="104" t="s">
        <v>1411</v>
      </c>
      <c r="D22" s="104" t="s">
        <v>1412</v>
      </c>
      <c r="E22" s="104" t="s">
        <v>1413</v>
      </c>
      <c r="F22" s="45">
        <v>0</v>
      </c>
      <c r="G22" s="45">
        <v>0</v>
      </c>
      <c r="H22" s="293">
        <f t="shared" si="2"/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5">
        <v>0</v>
      </c>
      <c r="V22" s="293">
        <f t="shared" si="3"/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25">
        <v>0</v>
      </c>
      <c r="AC22" s="293">
        <f t="shared" si="4"/>
        <v>0</v>
      </c>
      <c r="AD22" s="45">
        <v>0</v>
      </c>
      <c r="AE22" s="45">
        <v>0</v>
      </c>
      <c r="AF22" s="45">
        <v>0</v>
      </c>
      <c r="AG22" s="293">
        <f t="shared" si="5"/>
        <v>0</v>
      </c>
    </row>
    <row r="23" spans="1:33" ht="30" x14ac:dyDescent="0.25">
      <c r="A23" s="275">
        <v>15</v>
      </c>
      <c r="B23" s="104" t="s">
        <v>1407</v>
      </c>
      <c r="C23" s="104" t="s">
        <v>1414</v>
      </c>
      <c r="D23" s="104" t="s">
        <v>1415</v>
      </c>
      <c r="E23" s="104" t="s">
        <v>1416</v>
      </c>
      <c r="F23" s="45">
        <v>0</v>
      </c>
      <c r="G23" s="45">
        <v>0</v>
      </c>
      <c r="H23" s="293">
        <f t="shared" si="2"/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25">
        <v>0</v>
      </c>
      <c r="V23" s="293">
        <f t="shared" si="3"/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25">
        <v>0</v>
      </c>
      <c r="AC23" s="293">
        <f t="shared" si="4"/>
        <v>0</v>
      </c>
      <c r="AD23" s="45">
        <v>0</v>
      </c>
      <c r="AE23" s="45">
        <v>0</v>
      </c>
      <c r="AF23" s="45">
        <v>0</v>
      </c>
      <c r="AG23" s="293">
        <f t="shared" si="5"/>
        <v>0</v>
      </c>
    </row>
    <row r="24" spans="1:33" ht="30" x14ac:dyDescent="0.25">
      <c r="A24" s="275">
        <v>16</v>
      </c>
      <c r="B24" s="104" t="s">
        <v>1407</v>
      </c>
      <c r="C24" s="104" t="s">
        <v>1417</v>
      </c>
      <c r="D24" s="104" t="s">
        <v>1418</v>
      </c>
      <c r="E24" s="104" t="s">
        <v>1419</v>
      </c>
      <c r="F24" s="45">
        <v>0</v>
      </c>
      <c r="G24" s="45">
        <v>0</v>
      </c>
      <c r="H24" s="293">
        <f t="shared" si="2"/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25">
        <v>0</v>
      </c>
      <c r="V24" s="293">
        <f t="shared" si="3"/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25">
        <v>0</v>
      </c>
      <c r="AC24" s="293">
        <f t="shared" si="4"/>
        <v>0</v>
      </c>
      <c r="AD24" s="45">
        <v>0</v>
      </c>
      <c r="AE24" s="45">
        <v>0</v>
      </c>
      <c r="AF24" s="45">
        <v>0</v>
      </c>
      <c r="AG24" s="293">
        <f t="shared" si="5"/>
        <v>0</v>
      </c>
    </row>
    <row r="25" spans="1:33" ht="30" x14ac:dyDescent="0.25">
      <c r="A25" s="275">
        <v>17</v>
      </c>
      <c r="B25" s="104" t="s">
        <v>1407</v>
      </c>
      <c r="C25" s="104" t="s">
        <v>1420</v>
      </c>
      <c r="D25" s="104" t="s">
        <v>1421</v>
      </c>
      <c r="E25" s="104" t="s">
        <v>1422</v>
      </c>
      <c r="F25" s="45">
        <v>0</v>
      </c>
      <c r="G25" s="45">
        <v>0</v>
      </c>
      <c r="H25" s="293">
        <f t="shared" si="2"/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25">
        <v>0</v>
      </c>
      <c r="V25" s="293">
        <f t="shared" si="3"/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5">
        <v>0</v>
      </c>
      <c r="AC25" s="293">
        <f t="shared" si="4"/>
        <v>0</v>
      </c>
      <c r="AD25" s="45">
        <v>0</v>
      </c>
      <c r="AE25" s="45">
        <v>0</v>
      </c>
      <c r="AF25" s="45">
        <v>0</v>
      </c>
      <c r="AG25" s="293">
        <f t="shared" si="5"/>
        <v>0</v>
      </c>
    </row>
    <row r="26" spans="1:33" ht="30" x14ac:dyDescent="0.25">
      <c r="A26" s="275">
        <v>18</v>
      </c>
      <c r="B26" s="104" t="s">
        <v>1407</v>
      </c>
      <c r="C26" s="104" t="s">
        <v>1423</v>
      </c>
      <c r="D26" s="104" t="s">
        <v>1424</v>
      </c>
      <c r="E26" s="104" t="s">
        <v>1425</v>
      </c>
      <c r="F26" s="45">
        <v>0</v>
      </c>
      <c r="G26" s="45">
        <v>0</v>
      </c>
      <c r="H26" s="293">
        <f t="shared" si="2"/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25">
        <v>0</v>
      </c>
      <c r="V26" s="293">
        <f t="shared" si="3"/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25">
        <v>0</v>
      </c>
      <c r="AC26" s="293">
        <f t="shared" si="4"/>
        <v>0</v>
      </c>
      <c r="AD26" s="45">
        <v>0</v>
      </c>
      <c r="AE26" s="45">
        <v>0</v>
      </c>
      <c r="AF26" s="45">
        <v>0</v>
      </c>
      <c r="AG26" s="293">
        <f t="shared" si="5"/>
        <v>0</v>
      </c>
    </row>
    <row r="27" spans="1:33" ht="30" x14ac:dyDescent="0.25">
      <c r="A27" s="275">
        <v>19</v>
      </c>
      <c r="B27" s="104" t="s">
        <v>1407</v>
      </c>
      <c r="C27" s="104" t="s">
        <v>1426</v>
      </c>
      <c r="D27" s="104" t="s">
        <v>1427</v>
      </c>
      <c r="E27" s="104" t="s">
        <v>1428</v>
      </c>
      <c r="F27" s="45">
        <v>0</v>
      </c>
      <c r="G27" s="45">
        <v>0</v>
      </c>
      <c r="H27" s="293">
        <f t="shared" si="2"/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25">
        <v>0</v>
      </c>
      <c r="V27" s="293">
        <f t="shared" si="3"/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25">
        <v>0</v>
      </c>
      <c r="AC27" s="293">
        <f t="shared" si="4"/>
        <v>0</v>
      </c>
      <c r="AD27" s="45">
        <v>0</v>
      </c>
      <c r="AE27" s="45">
        <v>0</v>
      </c>
      <c r="AF27" s="45">
        <v>0</v>
      </c>
      <c r="AG27" s="293">
        <f t="shared" si="5"/>
        <v>0</v>
      </c>
    </row>
    <row r="28" spans="1:33" ht="30" x14ac:dyDescent="0.25">
      <c r="A28" s="275">
        <v>20</v>
      </c>
      <c r="B28" s="104" t="s">
        <v>1407</v>
      </c>
      <c r="C28" s="104" t="s">
        <v>1429</v>
      </c>
      <c r="D28" s="104" t="s">
        <v>1430</v>
      </c>
      <c r="E28" s="104" t="s">
        <v>1431</v>
      </c>
      <c r="F28" s="45">
        <v>0</v>
      </c>
      <c r="G28" s="45">
        <v>0</v>
      </c>
      <c r="H28" s="293">
        <f t="shared" si="2"/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5">
        <v>0</v>
      </c>
      <c r="V28" s="293">
        <f t="shared" si="3"/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25">
        <v>0</v>
      </c>
      <c r="AC28" s="293">
        <f t="shared" si="4"/>
        <v>0</v>
      </c>
      <c r="AD28" s="45">
        <v>0</v>
      </c>
      <c r="AE28" s="45">
        <v>0</v>
      </c>
      <c r="AF28" s="45">
        <v>0</v>
      </c>
      <c r="AG28" s="293">
        <f t="shared" si="5"/>
        <v>0</v>
      </c>
    </row>
    <row r="29" spans="1:33" ht="30" x14ac:dyDescent="0.25">
      <c r="A29" s="275">
        <v>21</v>
      </c>
      <c r="B29" s="104" t="s">
        <v>1407</v>
      </c>
      <c r="C29" s="104" t="s">
        <v>1432</v>
      </c>
      <c r="D29" s="104" t="s">
        <v>1433</v>
      </c>
      <c r="E29" s="104" t="s">
        <v>1434</v>
      </c>
      <c r="F29" s="45">
        <v>0</v>
      </c>
      <c r="G29" s="45">
        <v>0</v>
      </c>
      <c r="H29" s="293">
        <f t="shared" si="2"/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5">
        <v>0</v>
      </c>
      <c r="V29" s="293">
        <f t="shared" si="3"/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25">
        <v>0</v>
      </c>
      <c r="AC29" s="293">
        <f t="shared" si="4"/>
        <v>0</v>
      </c>
      <c r="AD29" s="45">
        <v>0</v>
      </c>
      <c r="AE29" s="45">
        <v>0</v>
      </c>
      <c r="AF29" s="45">
        <v>0</v>
      </c>
      <c r="AG29" s="293">
        <f t="shared" si="5"/>
        <v>0</v>
      </c>
    </row>
    <row r="30" spans="1:33" ht="30" x14ac:dyDescent="0.25">
      <c r="A30" s="275">
        <v>22</v>
      </c>
      <c r="B30" s="75" t="s">
        <v>1435</v>
      </c>
      <c r="C30" s="75" t="s">
        <v>1436</v>
      </c>
      <c r="D30" s="75" t="s">
        <v>1437</v>
      </c>
      <c r="E30" s="75" t="s">
        <v>1438</v>
      </c>
      <c r="F30" s="45">
        <v>0</v>
      </c>
      <c r="G30" s="45">
        <v>0</v>
      </c>
      <c r="H30" s="293">
        <f t="shared" si="2"/>
        <v>0</v>
      </c>
      <c r="I30" s="45">
        <v>1</v>
      </c>
      <c r="J30" s="45">
        <v>0</v>
      </c>
      <c r="K30" s="45">
        <v>4</v>
      </c>
      <c r="L30" s="45">
        <v>1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25">
        <v>0</v>
      </c>
      <c r="V30" s="293">
        <f t="shared" si="3"/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25">
        <v>0</v>
      </c>
      <c r="AC30" s="293">
        <f t="shared" si="4"/>
        <v>0</v>
      </c>
      <c r="AD30" s="45">
        <v>0</v>
      </c>
      <c r="AE30" s="45">
        <v>0</v>
      </c>
      <c r="AF30" s="45">
        <v>0</v>
      </c>
      <c r="AG30" s="293">
        <f t="shared" si="5"/>
        <v>0</v>
      </c>
    </row>
    <row r="31" spans="1:33" ht="30" x14ac:dyDescent="0.25">
      <c r="A31" s="275">
        <v>23</v>
      </c>
      <c r="B31" s="75" t="s">
        <v>1435</v>
      </c>
      <c r="C31" s="75" t="s">
        <v>1439</v>
      </c>
      <c r="D31" s="75" t="s">
        <v>1440</v>
      </c>
      <c r="E31" s="75">
        <v>88335721270</v>
      </c>
      <c r="F31" s="45">
        <v>0</v>
      </c>
      <c r="G31" s="45">
        <v>1</v>
      </c>
      <c r="H31" s="293">
        <f t="shared" si="2"/>
        <v>1</v>
      </c>
      <c r="I31" s="45">
        <v>1</v>
      </c>
      <c r="J31" s="45">
        <v>0</v>
      </c>
      <c r="K31" s="45">
        <v>2</v>
      </c>
      <c r="L31" s="45">
        <v>1</v>
      </c>
      <c r="M31" s="45">
        <v>0</v>
      </c>
      <c r="N31" s="45">
        <v>0</v>
      </c>
      <c r="O31" s="45">
        <v>0</v>
      </c>
      <c r="P31" s="45">
        <v>0</v>
      </c>
      <c r="Q31" s="45">
        <v>6</v>
      </c>
      <c r="R31" s="45">
        <v>0</v>
      </c>
      <c r="S31" s="45">
        <v>0</v>
      </c>
      <c r="T31" s="45">
        <v>0</v>
      </c>
      <c r="U31" s="25">
        <v>0</v>
      </c>
      <c r="V31" s="293">
        <f t="shared" si="3"/>
        <v>6</v>
      </c>
      <c r="W31" s="45">
        <v>0</v>
      </c>
      <c r="X31" s="45">
        <v>4</v>
      </c>
      <c r="Y31" s="45">
        <v>0</v>
      </c>
      <c r="Z31" s="45">
        <v>0</v>
      </c>
      <c r="AA31" s="45">
        <v>0</v>
      </c>
      <c r="AB31" s="25">
        <v>0</v>
      </c>
      <c r="AC31" s="293">
        <f t="shared" si="4"/>
        <v>4</v>
      </c>
      <c r="AD31" s="45">
        <v>0</v>
      </c>
      <c r="AE31" s="45">
        <v>4</v>
      </c>
      <c r="AF31" s="45">
        <v>13</v>
      </c>
      <c r="AG31" s="293">
        <f t="shared" si="5"/>
        <v>17</v>
      </c>
    </row>
    <row r="32" spans="1:33" ht="75" x14ac:dyDescent="0.25">
      <c r="A32" s="275">
        <v>24</v>
      </c>
      <c r="B32" s="75" t="s">
        <v>1435</v>
      </c>
      <c r="C32" s="104" t="s">
        <v>1441</v>
      </c>
      <c r="D32" s="104" t="s">
        <v>1442</v>
      </c>
      <c r="E32" s="104">
        <v>88335721682</v>
      </c>
      <c r="F32" s="45">
        <v>0</v>
      </c>
      <c r="G32" s="45">
        <v>0</v>
      </c>
      <c r="H32" s="293">
        <f t="shared" si="2"/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5">
        <v>0</v>
      </c>
      <c r="V32" s="293">
        <f t="shared" si="3"/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25">
        <v>0</v>
      </c>
      <c r="AC32" s="293">
        <f t="shared" si="4"/>
        <v>0</v>
      </c>
      <c r="AD32" s="45">
        <v>0</v>
      </c>
      <c r="AE32" s="45">
        <v>0</v>
      </c>
      <c r="AF32" s="45">
        <v>0</v>
      </c>
      <c r="AG32" s="293">
        <f t="shared" si="5"/>
        <v>0</v>
      </c>
    </row>
    <row r="33" spans="1:33" ht="75" x14ac:dyDescent="0.25">
      <c r="A33" s="275">
        <v>25</v>
      </c>
      <c r="B33" s="75" t="s">
        <v>1435</v>
      </c>
      <c r="C33" s="104" t="s">
        <v>1441</v>
      </c>
      <c r="D33" s="104" t="s">
        <v>1442</v>
      </c>
      <c r="E33" s="104">
        <v>88335721682</v>
      </c>
      <c r="F33" s="45">
        <v>0</v>
      </c>
      <c r="G33" s="45">
        <v>0</v>
      </c>
      <c r="H33" s="293">
        <f t="shared" si="2"/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5">
        <v>0</v>
      </c>
      <c r="V33" s="293">
        <f t="shared" si="3"/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25">
        <v>0</v>
      </c>
      <c r="AC33" s="293">
        <f t="shared" si="4"/>
        <v>0</v>
      </c>
      <c r="AD33" s="45">
        <v>0</v>
      </c>
      <c r="AE33" s="45">
        <v>0</v>
      </c>
      <c r="AF33" s="45">
        <v>0</v>
      </c>
      <c r="AG33" s="293">
        <f t="shared" si="5"/>
        <v>0</v>
      </c>
    </row>
    <row r="34" spans="1:33" ht="30" x14ac:dyDescent="0.25">
      <c r="A34" s="275">
        <v>26</v>
      </c>
      <c r="B34" s="104" t="s">
        <v>1435</v>
      </c>
      <c r="C34" s="104" t="s">
        <v>1443</v>
      </c>
      <c r="D34" s="104" t="s">
        <v>1444</v>
      </c>
      <c r="E34" s="104">
        <v>88335721018</v>
      </c>
      <c r="F34" s="45">
        <v>0</v>
      </c>
      <c r="G34" s="45">
        <v>0</v>
      </c>
      <c r="H34" s="293">
        <f t="shared" si="2"/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5">
        <v>0</v>
      </c>
      <c r="V34" s="293">
        <f t="shared" si="3"/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25">
        <v>0</v>
      </c>
      <c r="AC34" s="293">
        <f t="shared" si="4"/>
        <v>0</v>
      </c>
      <c r="AD34" s="45">
        <v>0</v>
      </c>
      <c r="AE34" s="45">
        <v>0</v>
      </c>
      <c r="AF34" s="45">
        <v>0</v>
      </c>
      <c r="AG34" s="293">
        <f t="shared" si="5"/>
        <v>0</v>
      </c>
    </row>
    <row r="35" spans="1:33" ht="30" x14ac:dyDescent="0.25">
      <c r="A35" s="275">
        <v>27</v>
      </c>
      <c r="B35" s="104" t="s">
        <v>1435</v>
      </c>
      <c r="C35" s="104" t="s">
        <v>1445</v>
      </c>
      <c r="D35" s="104" t="s">
        <v>1446</v>
      </c>
      <c r="E35" s="104">
        <v>88335769130</v>
      </c>
      <c r="F35" s="45">
        <v>0</v>
      </c>
      <c r="G35" s="45">
        <v>0</v>
      </c>
      <c r="H35" s="293">
        <f t="shared" si="2"/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5">
        <v>0</v>
      </c>
      <c r="V35" s="293">
        <f t="shared" si="3"/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25">
        <v>0</v>
      </c>
      <c r="AC35" s="293">
        <f t="shared" si="4"/>
        <v>0</v>
      </c>
      <c r="AD35" s="45">
        <v>0</v>
      </c>
      <c r="AE35" s="45">
        <v>0</v>
      </c>
      <c r="AF35" s="45">
        <v>0</v>
      </c>
      <c r="AG35" s="293">
        <f t="shared" si="5"/>
        <v>0</v>
      </c>
    </row>
    <row r="36" spans="1:33" ht="30" x14ac:dyDescent="0.25">
      <c r="A36" s="275">
        <v>28</v>
      </c>
      <c r="B36" s="104" t="s">
        <v>1435</v>
      </c>
      <c r="C36" s="104" t="s">
        <v>1447</v>
      </c>
      <c r="D36" s="104" t="s">
        <v>1448</v>
      </c>
      <c r="E36" s="104">
        <v>88335762124</v>
      </c>
      <c r="F36" s="45">
        <v>0</v>
      </c>
      <c r="G36" s="45">
        <v>0</v>
      </c>
      <c r="H36" s="293">
        <f t="shared" si="2"/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5">
        <v>0</v>
      </c>
      <c r="V36" s="293">
        <f t="shared" si="3"/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25">
        <v>0</v>
      </c>
      <c r="AC36" s="293">
        <f t="shared" si="4"/>
        <v>0</v>
      </c>
      <c r="AD36" s="45">
        <v>0</v>
      </c>
      <c r="AE36" s="45">
        <v>0</v>
      </c>
      <c r="AF36" s="45">
        <v>0</v>
      </c>
      <c r="AG36" s="293">
        <f t="shared" si="5"/>
        <v>0</v>
      </c>
    </row>
    <row r="37" spans="1:33" ht="30" x14ac:dyDescent="0.25">
      <c r="A37" s="275">
        <v>29</v>
      </c>
      <c r="B37" s="104" t="s">
        <v>1435</v>
      </c>
      <c r="C37" s="104" t="s">
        <v>1449</v>
      </c>
      <c r="D37" s="104" t="s">
        <v>1450</v>
      </c>
      <c r="E37" s="104">
        <v>88335774241</v>
      </c>
      <c r="F37" s="45">
        <v>0</v>
      </c>
      <c r="G37" s="45">
        <v>0</v>
      </c>
      <c r="H37" s="293">
        <f t="shared" si="2"/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5">
        <v>0</v>
      </c>
      <c r="V37" s="293">
        <f t="shared" si="3"/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25">
        <v>0</v>
      </c>
      <c r="AC37" s="293">
        <f t="shared" si="4"/>
        <v>0</v>
      </c>
      <c r="AD37" s="45">
        <v>0</v>
      </c>
      <c r="AE37" s="45">
        <v>0</v>
      </c>
      <c r="AF37" s="45">
        <v>0</v>
      </c>
      <c r="AG37" s="293">
        <f t="shared" si="5"/>
        <v>0</v>
      </c>
    </row>
    <row r="38" spans="1:33" ht="45" x14ac:dyDescent="0.25">
      <c r="A38" s="275">
        <v>30</v>
      </c>
      <c r="B38" s="104" t="s">
        <v>1451</v>
      </c>
      <c r="C38" s="104" t="s">
        <v>1452</v>
      </c>
      <c r="D38" s="104" t="s">
        <v>1453</v>
      </c>
      <c r="E38" s="104" t="s">
        <v>1454</v>
      </c>
      <c r="F38" s="45">
        <v>0</v>
      </c>
      <c r="G38" s="45">
        <v>0</v>
      </c>
      <c r="H38" s="293">
        <f t="shared" si="2"/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5">
        <v>0</v>
      </c>
      <c r="V38" s="293">
        <f t="shared" si="3"/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25">
        <v>0</v>
      </c>
      <c r="AC38" s="293">
        <f t="shared" si="4"/>
        <v>0</v>
      </c>
      <c r="AD38" s="45">
        <v>0</v>
      </c>
      <c r="AE38" s="45">
        <v>0</v>
      </c>
      <c r="AF38" s="45">
        <v>0</v>
      </c>
      <c r="AG38" s="293">
        <f t="shared" si="5"/>
        <v>0</v>
      </c>
    </row>
    <row r="39" spans="1:33" ht="30" x14ac:dyDescent="0.25">
      <c r="A39" s="275">
        <v>31</v>
      </c>
      <c r="B39" s="75" t="s">
        <v>1455</v>
      </c>
      <c r="C39" s="75" t="s">
        <v>1456</v>
      </c>
      <c r="D39" s="75" t="s">
        <v>1457</v>
      </c>
      <c r="E39" s="75">
        <v>8336721381</v>
      </c>
      <c r="F39" s="45">
        <v>0</v>
      </c>
      <c r="G39" s="45">
        <v>0</v>
      </c>
      <c r="H39" s="293">
        <f t="shared" si="2"/>
        <v>0</v>
      </c>
      <c r="I39" s="45">
        <v>2</v>
      </c>
      <c r="J39" s="45">
        <v>0</v>
      </c>
      <c r="K39" s="45">
        <v>4</v>
      </c>
      <c r="L39" s="45">
        <v>1</v>
      </c>
      <c r="M39" s="45">
        <v>0</v>
      </c>
      <c r="N39" s="45">
        <v>0</v>
      </c>
      <c r="O39" s="45">
        <v>0</v>
      </c>
      <c r="P39" s="45">
        <v>0</v>
      </c>
      <c r="Q39" s="45">
        <v>5</v>
      </c>
      <c r="R39" s="45">
        <v>2</v>
      </c>
      <c r="S39" s="45">
        <v>0</v>
      </c>
      <c r="T39" s="45">
        <v>2</v>
      </c>
      <c r="U39" s="25">
        <v>0</v>
      </c>
      <c r="V39" s="293">
        <f t="shared" si="3"/>
        <v>9</v>
      </c>
      <c r="W39" s="45">
        <v>0</v>
      </c>
      <c r="X39" s="45">
        <v>7</v>
      </c>
      <c r="Y39" s="45">
        <v>0</v>
      </c>
      <c r="Z39" s="45">
        <v>0</v>
      </c>
      <c r="AA39" s="45">
        <v>0</v>
      </c>
      <c r="AB39" s="25">
        <v>0</v>
      </c>
      <c r="AC39" s="293">
        <f t="shared" si="4"/>
        <v>7</v>
      </c>
      <c r="AD39" s="45">
        <v>0</v>
      </c>
      <c r="AE39" s="45">
        <v>14</v>
      </c>
      <c r="AF39" s="45">
        <v>40</v>
      </c>
      <c r="AG39" s="293">
        <f t="shared" si="5"/>
        <v>54</v>
      </c>
    </row>
    <row r="40" spans="1:33" ht="45" x14ac:dyDescent="0.25">
      <c r="A40" s="275">
        <v>32</v>
      </c>
      <c r="B40" s="75" t="s">
        <v>1451</v>
      </c>
      <c r="C40" s="75" t="s">
        <v>1458</v>
      </c>
      <c r="D40" s="75" t="s">
        <v>1459</v>
      </c>
      <c r="E40" s="75" t="s">
        <v>1460</v>
      </c>
      <c r="F40" s="45">
        <v>0</v>
      </c>
      <c r="G40" s="45">
        <v>1</v>
      </c>
      <c r="H40" s="293">
        <f t="shared" si="2"/>
        <v>1</v>
      </c>
      <c r="I40" s="45">
        <v>3</v>
      </c>
      <c r="J40" s="45">
        <v>0</v>
      </c>
      <c r="K40" s="45">
        <v>3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1</v>
      </c>
      <c r="R40" s="45">
        <v>0</v>
      </c>
      <c r="S40" s="45">
        <v>2</v>
      </c>
      <c r="T40" s="45">
        <v>0</v>
      </c>
      <c r="U40" s="25">
        <v>2</v>
      </c>
      <c r="V40" s="293">
        <f t="shared" si="3"/>
        <v>3</v>
      </c>
      <c r="W40" s="45">
        <v>0</v>
      </c>
      <c r="X40" s="45">
        <v>0</v>
      </c>
      <c r="Y40" s="45">
        <v>0</v>
      </c>
      <c r="Z40" s="45">
        <v>2</v>
      </c>
      <c r="AA40" s="45">
        <v>0</v>
      </c>
      <c r="AB40" s="25">
        <v>0</v>
      </c>
      <c r="AC40" s="293">
        <f t="shared" si="4"/>
        <v>2</v>
      </c>
      <c r="AD40" s="45">
        <v>0</v>
      </c>
      <c r="AE40" s="45">
        <v>0</v>
      </c>
      <c r="AF40" s="45">
        <v>0</v>
      </c>
      <c r="AG40" s="293">
        <f t="shared" si="5"/>
        <v>0</v>
      </c>
    </row>
    <row r="41" spans="1:33" ht="45" x14ac:dyDescent="0.25">
      <c r="A41" s="275">
        <v>33</v>
      </c>
      <c r="B41" s="75" t="s">
        <v>1451</v>
      </c>
      <c r="C41" s="104" t="s">
        <v>1461</v>
      </c>
      <c r="D41" s="104" t="s">
        <v>1462</v>
      </c>
      <c r="E41" s="104">
        <v>88336720716</v>
      </c>
      <c r="F41" s="45">
        <v>0</v>
      </c>
      <c r="G41" s="45">
        <v>0</v>
      </c>
      <c r="H41" s="293">
        <f t="shared" si="2"/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5">
        <v>0</v>
      </c>
      <c r="V41" s="293">
        <f t="shared" si="3"/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25">
        <v>0</v>
      </c>
      <c r="AC41" s="293">
        <f t="shared" si="4"/>
        <v>0</v>
      </c>
      <c r="AD41" s="45">
        <v>0</v>
      </c>
      <c r="AE41" s="45">
        <v>0</v>
      </c>
      <c r="AF41" s="45">
        <v>0</v>
      </c>
      <c r="AG41" s="293">
        <f t="shared" si="5"/>
        <v>0</v>
      </c>
    </row>
    <row r="42" spans="1:33" ht="30" x14ac:dyDescent="0.25">
      <c r="A42" s="275">
        <v>34</v>
      </c>
      <c r="B42" s="104" t="s">
        <v>1451</v>
      </c>
      <c r="C42" s="104" t="s">
        <v>1463</v>
      </c>
      <c r="D42" s="104" t="s">
        <v>1464</v>
      </c>
      <c r="E42" s="104">
        <v>88336778137</v>
      </c>
      <c r="F42" s="45">
        <v>0</v>
      </c>
      <c r="G42" s="45">
        <v>0</v>
      </c>
      <c r="H42" s="293">
        <f t="shared" si="2"/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5">
        <v>0</v>
      </c>
      <c r="V42" s="293">
        <f t="shared" si="3"/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25">
        <v>0</v>
      </c>
      <c r="AC42" s="293">
        <f t="shared" si="4"/>
        <v>0</v>
      </c>
      <c r="AD42" s="45">
        <v>0</v>
      </c>
      <c r="AE42" s="45">
        <v>0</v>
      </c>
      <c r="AF42" s="45">
        <v>0</v>
      </c>
      <c r="AG42" s="293">
        <f t="shared" si="5"/>
        <v>0</v>
      </c>
    </row>
    <row r="43" spans="1:33" ht="30" x14ac:dyDescent="0.25">
      <c r="A43" s="275">
        <v>35</v>
      </c>
      <c r="B43" s="104" t="s">
        <v>1451</v>
      </c>
      <c r="C43" s="104" t="s">
        <v>1465</v>
      </c>
      <c r="D43" s="104" t="s">
        <v>1466</v>
      </c>
      <c r="E43" s="104">
        <v>88336762539</v>
      </c>
      <c r="F43" s="45">
        <v>0</v>
      </c>
      <c r="G43" s="45">
        <v>0</v>
      </c>
      <c r="H43" s="293">
        <f t="shared" si="2"/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25">
        <v>0</v>
      </c>
      <c r="V43" s="293">
        <f t="shared" si="3"/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25">
        <v>0</v>
      </c>
      <c r="AC43" s="293">
        <f t="shared" si="4"/>
        <v>0</v>
      </c>
      <c r="AD43" s="45">
        <v>0</v>
      </c>
      <c r="AE43" s="45">
        <v>0</v>
      </c>
      <c r="AF43" s="45">
        <v>0</v>
      </c>
      <c r="AG43" s="293">
        <f t="shared" si="5"/>
        <v>0</v>
      </c>
    </row>
    <row r="44" spans="1:33" ht="30" x14ac:dyDescent="0.25">
      <c r="A44" s="275">
        <v>36</v>
      </c>
      <c r="B44" s="104" t="s">
        <v>1451</v>
      </c>
      <c r="C44" s="104" t="s">
        <v>1467</v>
      </c>
      <c r="D44" s="104" t="s">
        <v>1468</v>
      </c>
      <c r="E44" s="104">
        <v>88336773140</v>
      </c>
      <c r="F44" s="45">
        <v>0</v>
      </c>
      <c r="G44" s="45">
        <v>0</v>
      </c>
      <c r="H44" s="293">
        <f t="shared" si="2"/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5">
        <v>0</v>
      </c>
      <c r="V44" s="293">
        <f t="shared" si="3"/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25">
        <v>0</v>
      </c>
      <c r="AC44" s="293">
        <f t="shared" si="4"/>
        <v>0</v>
      </c>
      <c r="AD44" s="45">
        <v>0</v>
      </c>
      <c r="AE44" s="45">
        <v>0</v>
      </c>
      <c r="AF44" s="45">
        <v>0</v>
      </c>
      <c r="AG44" s="293">
        <f t="shared" si="5"/>
        <v>0</v>
      </c>
    </row>
    <row r="45" spans="1:33" ht="30" x14ac:dyDescent="0.25">
      <c r="A45" s="275">
        <v>37</v>
      </c>
      <c r="B45" s="104" t="s">
        <v>1451</v>
      </c>
      <c r="C45" s="104" t="s">
        <v>1469</v>
      </c>
      <c r="D45" s="104" t="s">
        <v>1470</v>
      </c>
      <c r="E45" s="104">
        <v>88336760241</v>
      </c>
      <c r="F45" s="45">
        <v>0</v>
      </c>
      <c r="G45" s="45">
        <v>0</v>
      </c>
      <c r="H45" s="293">
        <f t="shared" si="2"/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5">
        <v>0</v>
      </c>
      <c r="V45" s="293">
        <f t="shared" si="3"/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25">
        <v>0</v>
      </c>
      <c r="AC45" s="293">
        <f t="shared" si="4"/>
        <v>0</v>
      </c>
      <c r="AD45" s="45">
        <v>0</v>
      </c>
      <c r="AE45" s="45">
        <v>0</v>
      </c>
      <c r="AF45" s="45">
        <v>0</v>
      </c>
      <c r="AG45" s="293">
        <f t="shared" si="5"/>
        <v>0</v>
      </c>
    </row>
    <row r="46" spans="1:33" ht="30" x14ac:dyDescent="0.25">
      <c r="A46" s="275">
        <v>38</v>
      </c>
      <c r="B46" s="104" t="s">
        <v>1451</v>
      </c>
      <c r="C46" s="104" t="s">
        <v>1471</v>
      </c>
      <c r="D46" s="104" t="s">
        <v>1472</v>
      </c>
      <c r="E46" s="104">
        <v>88336777282</v>
      </c>
      <c r="F46" s="45">
        <v>0</v>
      </c>
      <c r="G46" s="45">
        <v>0</v>
      </c>
      <c r="H46" s="293">
        <f t="shared" si="2"/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25">
        <v>0</v>
      </c>
      <c r="V46" s="293">
        <f t="shared" si="3"/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25">
        <v>0</v>
      </c>
      <c r="AC46" s="293">
        <f t="shared" si="4"/>
        <v>0</v>
      </c>
      <c r="AD46" s="45">
        <v>0</v>
      </c>
      <c r="AE46" s="45">
        <v>0</v>
      </c>
      <c r="AF46" s="45">
        <v>0</v>
      </c>
      <c r="AG46" s="293">
        <f t="shared" si="5"/>
        <v>0</v>
      </c>
    </row>
    <row r="47" spans="1:33" ht="30" x14ac:dyDescent="0.25">
      <c r="A47" s="275">
        <v>39</v>
      </c>
      <c r="B47" s="104" t="s">
        <v>1451</v>
      </c>
      <c r="C47" s="104" t="s">
        <v>1473</v>
      </c>
      <c r="D47" s="104" t="s">
        <v>1474</v>
      </c>
      <c r="E47" s="104">
        <v>88336774140</v>
      </c>
      <c r="F47" s="45">
        <v>0</v>
      </c>
      <c r="G47" s="45">
        <v>0</v>
      </c>
      <c r="H47" s="293">
        <f t="shared" si="2"/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5">
        <v>0</v>
      </c>
      <c r="V47" s="293">
        <f t="shared" si="3"/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25">
        <v>0</v>
      </c>
      <c r="AC47" s="293">
        <f t="shared" si="4"/>
        <v>0</v>
      </c>
      <c r="AD47" s="45">
        <v>0</v>
      </c>
      <c r="AE47" s="45">
        <v>0</v>
      </c>
      <c r="AF47" s="45">
        <v>0</v>
      </c>
      <c r="AG47" s="293">
        <f t="shared" si="5"/>
        <v>0</v>
      </c>
    </row>
    <row r="48" spans="1:33" ht="38.25" customHeight="1" x14ac:dyDescent="0.25">
      <c r="A48" s="275">
        <v>40</v>
      </c>
      <c r="B48" s="386" t="s">
        <v>1475</v>
      </c>
      <c r="C48" s="387" t="s">
        <v>1476</v>
      </c>
      <c r="D48" s="386" t="s">
        <v>1477</v>
      </c>
      <c r="E48" s="386" t="s">
        <v>1478</v>
      </c>
      <c r="F48" s="45">
        <v>0</v>
      </c>
      <c r="G48" s="45">
        <v>0</v>
      </c>
      <c r="H48" s="293">
        <f t="shared" si="2"/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5">
        <v>0</v>
      </c>
      <c r="V48" s="293">
        <f t="shared" si="3"/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25">
        <v>0</v>
      </c>
      <c r="AC48" s="293">
        <f t="shared" si="4"/>
        <v>0</v>
      </c>
      <c r="AD48" s="45">
        <v>0</v>
      </c>
      <c r="AE48" s="45">
        <v>0</v>
      </c>
      <c r="AF48" s="45">
        <v>0</v>
      </c>
      <c r="AG48" s="293">
        <f t="shared" si="5"/>
        <v>0</v>
      </c>
    </row>
    <row r="49" spans="1:33" ht="30" x14ac:dyDescent="0.25">
      <c r="A49" s="275">
        <v>41</v>
      </c>
      <c r="B49" s="104" t="s">
        <v>1475</v>
      </c>
      <c r="C49" s="104" t="s">
        <v>1479</v>
      </c>
      <c r="D49" s="104" t="s">
        <v>1480</v>
      </c>
      <c r="E49" s="104" t="s">
        <v>1481</v>
      </c>
      <c r="F49" s="45">
        <v>0</v>
      </c>
      <c r="G49" s="45">
        <v>0</v>
      </c>
      <c r="H49" s="293">
        <f t="shared" si="2"/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5">
        <v>0</v>
      </c>
      <c r="V49" s="293">
        <f t="shared" si="3"/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25">
        <v>0</v>
      </c>
      <c r="AC49" s="293">
        <f t="shared" si="4"/>
        <v>0</v>
      </c>
      <c r="AD49" s="45">
        <v>0</v>
      </c>
      <c r="AE49" s="45">
        <v>0</v>
      </c>
      <c r="AF49" s="45">
        <v>0</v>
      </c>
      <c r="AG49" s="293">
        <f t="shared" si="5"/>
        <v>0</v>
      </c>
    </row>
    <row r="50" spans="1:33" ht="30" x14ac:dyDescent="0.25">
      <c r="A50" s="275">
        <v>42</v>
      </c>
      <c r="B50" s="75" t="s">
        <v>1475</v>
      </c>
      <c r="C50" s="75" t="s">
        <v>1482</v>
      </c>
      <c r="D50" s="75" t="s">
        <v>1483</v>
      </c>
      <c r="E50" s="75" t="s">
        <v>1484</v>
      </c>
      <c r="F50" s="93">
        <v>0</v>
      </c>
      <c r="G50" s="93">
        <v>1</v>
      </c>
      <c r="H50" s="293">
        <f t="shared" si="2"/>
        <v>1</v>
      </c>
      <c r="I50" s="93">
        <v>3</v>
      </c>
      <c r="J50" s="93">
        <v>0</v>
      </c>
      <c r="K50" s="93">
        <v>3</v>
      </c>
      <c r="L50" s="93">
        <v>1</v>
      </c>
      <c r="M50" s="93">
        <v>0</v>
      </c>
      <c r="N50" s="93">
        <v>0</v>
      </c>
      <c r="O50" s="93">
        <v>0</v>
      </c>
      <c r="P50" s="93">
        <v>0</v>
      </c>
      <c r="Q50" s="93">
        <v>1</v>
      </c>
      <c r="R50" s="93">
        <v>0</v>
      </c>
      <c r="S50" s="93">
        <v>0</v>
      </c>
      <c r="T50" s="93">
        <v>0</v>
      </c>
      <c r="U50" s="17">
        <v>0</v>
      </c>
      <c r="V50" s="293">
        <f t="shared" si="3"/>
        <v>1</v>
      </c>
      <c r="W50" s="93">
        <v>0</v>
      </c>
      <c r="X50" s="93">
        <v>1</v>
      </c>
      <c r="Y50" s="93">
        <v>0</v>
      </c>
      <c r="Z50" s="93">
        <v>0</v>
      </c>
      <c r="AA50" s="93">
        <v>0</v>
      </c>
      <c r="AB50" s="17">
        <v>0</v>
      </c>
      <c r="AC50" s="293">
        <f t="shared" si="4"/>
        <v>1</v>
      </c>
      <c r="AD50" s="93">
        <v>0</v>
      </c>
      <c r="AE50" s="93">
        <v>5</v>
      </c>
      <c r="AF50" s="93">
        <v>1</v>
      </c>
      <c r="AG50" s="293">
        <f t="shared" si="5"/>
        <v>6</v>
      </c>
    </row>
    <row r="51" spans="1:33" ht="30" x14ac:dyDescent="0.25">
      <c r="A51" s="275">
        <v>43</v>
      </c>
      <c r="B51" s="75" t="s">
        <v>1475</v>
      </c>
      <c r="C51" s="75" t="s">
        <v>1485</v>
      </c>
      <c r="D51" s="104" t="s">
        <v>1486</v>
      </c>
      <c r="E51" s="75" t="s">
        <v>1487</v>
      </c>
      <c r="F51" s="45">
        <v>0</v>
      </c>
      <c r="G51" s="45">
        <v>0</v>
      </c>
      <c r="H51" s="293">
        <f t="shared" si="2"/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5">
        <v>0</v>
      </c>
      <c r="V51" s="293">
        <f t="shared" si="3"/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25">
        <v>0</v>
      </c>
      <c r="AC51" s="293">
        <f t="shared" si="4"/>
        <v>0</v>
      </c>
      <c r="AD51" s="45">
        <v>0</v>
      </c>
      <c r="AE51" s="45">
        <v>0</v>
      </c>
      <c r="AF51" s="45">
        <v>0</v>
      </c>
      <c r="AG51" s="293">
        <f t="shared" si="5"/>
        <v>0</v>
      </c>
    </row>
    <row r="52" spans="1:33" ht="30" x14ac:dyDescent="0.25">
      <c r="A52" s="275">
        <v>44</v>
      </c>
      <c r="B52" s="75" t="s">
        <v>1475</v>
      </c>
      <c r="C52" s="75" t="s">
        <v>1488</v>
      </c>
      <c r="D52" s="75" t="s">
        <v>1489</v>
      </c>
      <c r="E52" s="75" t="s">
        <v>1490</v>
      </c>
      <c r="F52" s="45">
        <v>0</v>
      </c>
      <c r="G52" s="45">
        <v>0</v>
      </c>
      <c r="H52" s="293">
        <f t="shared" si="2"/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5">
        <v>0</v>
      </c>
      <c r="V52" s="293">
        <f t="shared" si="3"/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25">
        <v>0</v>
      </c>
      <c r="AC52" s="293">
        <f t="shared" si="4"/>
        <v>0</v>
      </c>
      <c r="AD52" s="45">
        <v>0</v>
      </c>
      <c r="AE52" s="45">
        <v>0</v>
      </c>
      <c r="AF52" s="45">
        <v>0</v>
      </c>
      <c r="AG52" s="293">
        <f t="shared" si="5"/>
        <v>0</v>
      </c>
    </row>
    <row r="53" spans="1:33" ht="45" x14ac:dyDescent="0.25">
      <c r="A53" s="275">
        <v>45</v>
      </c>
      <c r="B53" s="75" t="s">
        <v>1475</v>
      </c>
      <c r="C53" s="75" t="s">
        <v>1491</v>
      </c>
      <c r="D53" s="104" t="s">
        <v>1492</v>
      </c>
      <c r="E53" s="104">
        <v>88337521864</v>
      </c>
      <c r="F53" s="45">
        <v>0</v>
      </c>
      <c r="G53" s="45">
        <v>0</v>
      </c>
      <c r="H53" s="293">
        <f t="shared" si="2"/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5">
        <v>0</v>
      </c>
      <c r="V53" s="293">
        <f t="shared" si="3"/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25">
        <v>0</v>
      </c>
      <c r="AC53" s="293">
        <f t="shared" si="4"/>
        <v>0</v>
      </c>
      <c r="AD53" s="45">
        <v>0</v>
      </c>
      <c r="AE53" s="45">
        <v>0</v>
      </c>
      <c r="AF53" s="45">
        <v>0</v>
      </c>
      <c r="AG53" s="293">
        <f t="shared" si="5"/>
        <v>0</v>
      </c>
    </row>
    <row r="54" spans="1:33" ht="60" x14ac:dyDescent="0.25">
      <c r="A54" s="275">
        <v>46</v>
      </c>
      <c r="B54" s="75" t="s">
        <v>1475</v>
      </c>
      <c r="C54" s="104" t="s">
        <v>1493</v>
      </c>
      <c r="D54" s="104" t="s">
        <v>1494</v>
      </c>
      <c r="E54" s="104">
        <v>88337525626</v>
      </c>
      <c r="F54" s="45">
        <v>0</v>
      </c>
      <c r="G54" s="45">
        <v>0</v>
      </c>
      <c r="H54" s="293">
        <f t="shared" si="2"/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5">
        <v>0</v>
      </c>
      <c r="V54" s="293">
        <f t="shared" si="3"/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25">
        <v>0</v>
      </c>
      <c r="AC54" s="293">
        <f t="shared" si="4"/>
        <v>0</v>
      </c>
      <c r="AD54" s="45">
        <v>0</v>
      </c>
      <c r="AE54" s="45">
        <v>0</v>
      </c>
      <c r="AF54" s="45">
        <v>0</v>
      </c>
      <c r="AG54" s="293">
        <f t="shared" si="5"/>
        <v>0</v>
      </c>
    </row>
    <row r="55" spans="1:33" ht="60" x14ac:dyDescent="0.25">
      <c r="A55" s="275">
        <v>47</v>
      </c>
      <c r="B55" s="75" t="s">
        <v>1475</v>
      </c>
      <c r="C55" s="104" t="s">
        <v>1495</v>
      </c>
      <c r="D55" s="104" t="s">
        <v>1496</v>
      </c>
      <c r="E55" s="104">
        <v>88337523119</v>
      </c>
      <c r="F55" s="45">
        <v>0</v>
      </c>
      <c r="G55" s="45">
        <v>0</v>
      </c>
      <c r="H55" s="293">
        <f t="shared" si="2"/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5">
        <v>0</v>
      </c>
      <c r="V55" s="293">
        <f t="shared" si="3"/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25">
        <v>0</v>
      </c>
      <c r="AC55" s="293">
        <f t="shared" si="4"/>
        <v>0</v>
      </c>
      <c r="AD55" s="45">
        <v>0</v>
      </c>
      <c r="AE55" s="45">
        <v>0</v>
      </c>
      <c r="AF55" s="45">
        <v>0</v>
      </c>
      <c r="AG55" s="293">
        <f t="shared" si="5"/>
        <v>0</v>
      </c>
    </row>
    <row r="56" spans="1:33" ht="30" x14ac:dyDescent="0.25">
      <c r="A56" s="275">
        <v>48</v>
      </c>
      <c r="B56" s="104" t="s">
        <v>1475</v>
      </c>
      <c r="C56" s="104" t="s">
        <v>1497</v>
      </c>
      <c r="D56" s="104" t="s">
        <v>1498</v>
      </c>
      <c r="E56" s="104">
        <v>88337533186</v>
      </c>
      <c r="F56" s="45">
        <v>0</v>
      </c>
      <c r="G56" s="45">
        <v>0</v>
      </c>
      <c r="H56" s="293">
        <f t="shared" si="2"/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5">
        <v>0</v>
      </c>
      <c r="V56" s="293">
        <f t="shared" si="3"/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25">
        <v>0</v>
      </c>
      <c r="AC56" s="293">
        <f t="shared" si="4"/>
        <v>0</v>
      </c>
      <c r="AD56" s="45">
        <v>0</v>
      </c>
      <c r="AE56" s="45">
        <v>0</v>
      </c>
      <c r="AF56" s="45">
        <v>0</v>
      </c>
      <c r="AG56" s="293">
        <f t="shared" si="5"/>
        <v>0</v>
      </c>
    </row>
    <row r="57" spans="1:33" ht="30" x14ac:dyDescent="0.25">
      <c r="A57" s="275">
        <v>49</v>
      </c>
      <c r="B57" s="104" t="s">
        <v>1475</v>
      </c>
      <c r="C57" s="104" t="s">
        <v>1499</v>
      </c>
      <c r="D57" s="104" t="s">
        <v>1500</v>
      </c>
      <c r="E57" s="104">
        <v>88337526397</v>
      </c>
      <c r="F57" s="392">
        <v>0</v>
      </c>
      <c r="G57" s="392">
        <v>0</v>
      </c>
      <c r="H57" s="293">
        <f t="shared" si="2"/>
        <v>0</v>
      </c>
      <c r="I57" s="392">
        <v>0</v>
      </c>
      <c r="J57" s="392">
        <v>0</v>
      </c>
      <c r="K57" s="392">
        <v>0</v>
      </c>
      <c r="L57" s="392">
        <v>0</v>
      </c>
      <c r="M57" s="392">
        <v>0</v>
      </c>
      <c r="N57" s="392">
        <v>0</v>
      </c>
      <c r="O57" s="392">
        <v>0</v>
      </c>
      <c r="P57" s="392">
        <v>0</v>
      </c>
      <c r="Q57" s="392">
        <v>0</v>
      </c>
      <c r="R57" s="392">
        <v>0</v>
      </c>
      <c r="S57" s="392">
        <v>0</v>
      </c>
      <c r="T57" s="392">
        <v>0</v>
      </c>
      <c r="U57" s="393">
        <v>0</v>
      </c>
      <c r="V57" s="293">
        <f t="shared" si="3"/>
        <v>0</v>
      </c>
      <c r="W57" s="392">
        <v>0</v>
      </c>
      <c r="X57" s="392">
        <v>0</v>
      </c>
      <c r="Y57" s="392">
        <v>0</v>
      </c>
      <c r="Z57" s="392">
        <v>0</v>
      </c>
      <c r="AA57" s="392">
        <v>0</v>
      </c>
      <c r="AB57" s="393">
        <v>0</v>
      </c>
      <c r="AC57" s="293">
        <f t="shared" si="4"/>
        <v>0</v>
      </c>
      <c r="AD57" s="392">
        <v>0</v>
      </c>
      <c r="AE57" s="392">
        <v>0</v>
      </c>
      <c r="AF57" s="392">
        <v>0</v>
      </c>
      <c r="AG57" s="293">
        <f t="shared" si="5"/>
        <v>0</v>
      </c>
    </row>
    <row r="58" spans="1:33" ht="30" x14ac:dyDescent="0.25">
      <c r="A58" s="275">
        <v>50</v>
      </c>
      <c r="B58" s="104" t="s">
        <v>1475</v>
      </c>
      <c r="C58" s="104" t="s">
        <v>1501</v>
      </c>
      <c r="D58" s="104" t="s">
        <v>1502</v>
      </c>
      <c r="E58" s="104">
        <v>88337562145</v>
      </c>
      <c r="F58" s="392">
        <v>0</v>
      </c>
      <c r="G58" s="392">
        <v>0</v>
      </c>
      <c r="H58" s="293">
        <f t="shared" si="2"/>
        <v>0</v>
      </c>
      <c r="I58" s="392">
        <v>0</v>
      </c>
      <c r="J58" s="392">
        <v>0</v>
      </c>
      <c r="K58" s="392">
        <v>0</v>
      </c>
      <c r="L58" s="392">
        <v>0</v>
      </c>
      <c r="M58" s="392">
        <v>0</v>
      </c>
      <c r="N58" s="392">
        <v>0</v>
      </c>
      <c r="O58" s="392">
        <v>0</v>
      </c>
      <c r="P58" s="392">
        <v>0</v>
      </c>
      <c r="Q58" s="392">
        <v>0</v>
      </c>
      <c r="R58" s="392">
        <v>0</v>
      </c>
      <c r="S58" s="392">
        <v>0</v>
      </c>
      <c r="T58" s="392">
        <v>0</v>
      </c>
      <c r="U58" s="393">
        <v>0</v>
      </c>
      <c r="V58" s="293">
        <f t="shared" si="3"/>
        <v>0</v>
      </c>
      <c r="W58" s="392">
        <v>0</v>
      </c>
      <c r="X58" s="392">
        <v>0</v>
      </c>
      <c r="Y58" s="392">
        <v>0</v>
      </c>
      <c r="Z58" s="392">
        <v>0</v>
      </c>
      <c r="AA58" s="392">
        <v>0</v>
      </c>
      <c r="AB58" s="393">
        <v>0</v>
      </c>
      <c r="AC58" s="293">
        <f t="shared" si="4"/>
        <v>0</v>
      </c>
      <c r="AD58" s="392">
        <v>0</v>
      </c>
      <c r="AE58" s="392">
        <v>0</v>
      </c>
      <c r="AF58" s="392">
        <v>0</v>
      </c>
      <c r="AG58" s="293">
        <f t="shared" si="5"/>
        <v>0</v>
      </c>
    </row>
    <row r="59" spans="1:33" ht="30" x14ac:dyDescent="0.25">
      <c r="A59" s="275">
        <v>51</v>
      </c>
      <c r="B59" s="104" t="s">
        <v>1475</v>
      </c>
      <c r="C59" s="104" t="s">
        <v>1503</v>
      </c>
      <c r="D59" s="104" t="s">
        <v>1504</v>
      </c>
      <c r="E59" s="104">
        <v>88337563152</v>
      </c>
      <c r="F59" s="392">
        <v>0</v>
      </c>
      <c r="G59" s="392">
        <v>0</v>
      </c>
      <c r="H59" s="293">
        <f t="shared" si="2"/>
        <v>0</v>
      </c>
      <c r="I59" s="392">
        <v>0</v>
      </c>
      <c r="J59" s="392">
        <v>0</v>
      </c>
      <c r="K59" s="392">
        <v>0</v>
      </c>
      <c r="L59" s="392">
        <v>0</v>
      </c>
      <c r="M59" s="392">
        <v>0</v>
      </c>
      <c r="N59" s="392">
        <v>0</v>
      </c>
      <c r="O59" s="392">
        <v>0</v>
      </c>
      <c r="P59" s="392">
        <v>0</v>
      </c>
      <c r="Q59" s="392">
        <v>0</v>
      </c>
      <c r="R59" s="392">
        <v>0</v>
      </c>
      <c r="S59" s="392">
        <v>0</v>
      </c>
      <c r="T59" s="392">
        <v>0</v>
      </c>
      <c r="U59" s="393">
        <v>0</v>
      </c>
      <c r="V59" s="293">
        <f t="shared" si="3"/>
        <v>0</v>
      </c>
      <c r="W59" s="392">
        <v>0</v>
      </c>
      <c r="X59" s="392">
        <v>0</v>
      </c>
      <c r="Y59" s="392">
        <v>0</v>
      </c>
      <c r="Z59" s="392">
        <v>0</v>
      </c>
      <c r="AA59" s="392">
        <v>0</v>
      </c>
      <c r="AB59" s="393">
        <v>0</v>
      </c>
      <c r="AC59" s="293">
        <f t="shared" si="4"/>
        <v>0</v>
      </c>
      <c r="AD59" s="392">
        <v>0</v>
      </c>
      <c r="AE59" s="392">
        <v>0</v>
      </c>
      <c r="AF59" s="392">
        <v>0</v>
      </c>
      <c r="AG59" s="293">
        <f t="shared" si="5"/>
        <v>0</v>
      </c>
    </row>
    <row r="60" spans="1:33" ht="30" x14ac:dyDescent="0.25">
      <c r="A60" s="275">
        <v>52</v>
      </c>
      <c r="B60" s="104" t="s">
        <v>1475</v>
      </c>
      <c r="C60" s="104" t="s">
        <v>1505</v>
      </c>
      <c r="D60" s="104" t="s">
        <v>1506</v>
      </c>
      <c r="E60" s="104">
        <v>88337563519</v>
      </c>
      <c r="F60" s="392">
        <v>0</v>
      </c>
      <c r="G60" s="392">
        <v>0</v>
      </c>
      <c r="H60" s="293">
        <f t="shared" si="2"/>
        <v>0</v>
      </c>
      <c r="I60" s="392">
        <v>0</v>
      </c>
      <c r="J60" s="392">
        <v>0</v>
      </c>
      <c r="K60" s="392">
        <v>0</v>
      </c>
      <c r="L60" s="392">
        <v>0</v>
      </c>
      <c r="M60" s="392">
        <v>0</v>
      </c>
      <c r="N60" s="392">
        <v>0</v>
      </c>
      <c r="O60" s="392">
        <v>0</v>
      </c>
      <c r="P60" s="392">
        <v>0</v>
      </c>
      <c r="Q60" s="392">
        <v>0</v>
      </c>
      <c r="R60" s="392">
        <v>0</v>
      </c>
      <c r="S60" s="392">
        <v>0</v>
      </c>
      <c r="T60" s="392">
        <v>0</v>
      </c>
      <c r="U60" s="393">
        <v>0</v>
      </c>
      <c r="V60" s="293">
        <f t="shared" si="3"/>
        <v>0</v>
      </c>
      <c r="W60" s="392">
        <v>0</v>
      </c>
      <c r="X60" s="392">
        <v>0</v>
      </c>
      <c r="Y60" s="392">
        <v>0</v>
      </c>
      <c r="Z60" s="392">
        <v>0</v>
      </c>
      <c r="AA60" s="392">
        <v>0</v>
      </c>
      <c r="AB60" s="393">
        <v>0</v>
      </c>
      <c r="AC60" s="293">
        <f t="shared" si="4"/>
        <v>0</v>
      </c>
      <c r="AD60" s="392">
        <v>0</v>
      </c>
      <c r="AE60" s="392">
        <v>0</v>
      </c>
      <c r="AF60" s="392">
        <v>0</v>
      </c>
      <c r="AG60" s="293">
        <f t="shared" si="5"/>
        <v>0</v>
      </c>
    </row>
    <row r="61" spans="1:33" ht="30" x14ac:dyDescent="0.25">
      <c r="A61" s="275">
        <v>53</v>
      </c>
      <c r="B61" s="104" t="s">
        <v>1475</v>
      </c>
      <c r="C61" s="104" t="s">
        <v>1507</v>
      </c>
      <c r="D61" s="104" t="s">
        <v>1508</v>
      </c>
      <c r="E61" s="104">
        <v>88337543145</v>
      </c>
      <c r="F61" s="392">
        <v>0</v>
      </c>
      <c r="G61" s="392">
        <v>0</v>
      </c>
      <c r="H61" s="293">
        <f t="shared" si="2"/>
        <v>0</v>
      </c>
      <c r="I61" s="392">
        <v>0</v>
      </c>
      <c r="J61" s="392">
        <v>0</v>
      </c>
      <c r="K61" s="392">
        <v>0</v>
      </c>
      <c r="L61" s="392">
        <v>0</v>
      </c>
      <c r="M61" s="392">
        <v>0</v>
      </c>
      <c r="N61" s="392">
        <v>0</v>
      </c>
      <c r="O61" s="392">
        <v>0</v>
      </c>
      <c r="P61" s="392">
        <v>0</v>
      </c>
      <c r="Q61" s="392">
        <v>0</v>
      </c>
      <c r="R61" s="392">
        <v>0</v>
      </c>
      <c r="S61" s="392">
        <v>0</v>
      </c>
      <c r="T61" s="392">
        <v>0</v>
      </c>
      <c r="U61" s="393">
        <v>0</v>
      </c>
      <c r="V61" s="293">
        <f t="shared" si="3"/>
        <v>0</v>
      </c>
      <c r="W61" s="392">
        <v>0</v>
      </c>
      <c r="X61" s="392">
        <v>0</v>
      </c>
      <c r="Y61" s="392">
        <v>0</v>
      </c>
      <c r="Z61" s="392">
        <v>0</v>
      </c>
      <c r="AA61" s="392">
        <v>0</v>
      </c>
      <c r="AB61" s="393">
        <v>0</v>
      </c>
      <c r="AC61" s="293">
        <f t="shared" si="4"/>
        <v>0</v>
      </c>
      <c r="AD61" s="392">
        <v>0</v>
      </c>
      <c r="AE61" s="392">
        <v>0</v>
      </c>
      <c r="AF61" s="392">
        <v>0</v>
      </c>
      <c r="AG61" s="293">
        <f t="shared" si="5"/>
        <v>0</v>
      </c>
    </row>
    <row r="62" spans="1:33" ht="30" x14ac:dyDescent="0.25">
      <c r="A62" s="275">
        <v>54</v>
      </c>
      <c r="B62" s="104" t="s">
        <v>1475</v>
      </c>
      <c r="C62" s="104" t="s">
        <v>1509</v>
      </c>
      <c r="D62" s="104" t="s">
        <v>1510</v>
      </c>
      <c r="E62" s="104">
        <v>88337568140</v>
      </c>
      <c r="F62" s="392">
        <v>0</v>
      </c>
      <c r="G62" s="392">
        <v>0</v>
      </c>
      <c r="H62" s="293">
        <f t="shared" si="2"/>
        <v>0</v>
      </c>
      <c r="I62" s="392">
        <v>0</v>
      </c>
      <c r="J62" s="392">
        <v>0</v>
      </c>
      <c r="K62" s="392">
        <v>0</v>
      </c>
      <c r="L62" s="392">
        <v>0</v>
      </c>
      <c r="M62" s="392">
        <v>0</v>
      </c>
      <c r="N62" s="392">
        <v>0</v>
      </c>
      <c r="O62" s="392">
        <v>0</v>
      </c>
      <c r="P62" s="392">
        <v>0</v>
      </c>
      <c r="Q62" s="392">
        <v>0</v>
      </c>
      <c r="R62" s="392">
        <v>0</v>
      </c>
      <c r="S62" s="392">
        <v>0</v>
      </c>
      <c r="T62" s="392">
        <v>0</v>
      </c>
      <c r="U62" s="393">
        <v>0</v>
      </c>
      <c r="V62" s="293">
        <f t="shared" si="3"/>
        <v>0</v>
      </c>
      <c r="W62" s="392">
        <v>0</v>
      </c>
      <c r="X62" s="392">
        <v>0</v>
      </c>
      <c r="Y62" s="392">
        <v>0</v>
      </c>
      <c r="Z62" s="392">
        <v>0</v>
      </c>
      <c r="AA62" s="392">
        <v>0</v>
      </c>
      <c r="AB62" s="393">
        <v>0</v>
      </c>
      <c r="AC62" s="293">
        <f t="shared" si="4"/>
        <v>0</v>
      </c>
      <c r="AD62" s="392">
        <v>0</v>
      </c>
      <c r="AE62" s="392">
        <v>0</v>
      </c>
      <c r="AF62" s="392">
        <v>0</v>
      </c>
      <c r="AG62" s="293">
        <f t="shared" si="5"/>
        <v>0</v>
      </c>
    </row>
    <row r="63" spans="1:33" ht="30" x14ac:dyDescent="0.25">
      <c r="A63" s="275">
        <v>55</v>
      </c>
      <c r="B63" s="104" t="s">
        <v>1475</v>
      </c>
      <c r="C63" s="104" t="s">
        <v>1511</v>
      </c>
      <c r="D63" s="104" t="s">
        <v>1512</v>
      </c>
      <c r="E63" s="104">
        <v>88337521058</v>
      </c>
      <c r="F63" s="392">
        <v>0</v>
      </c>
      <c r="G63" s="392">
        <v>0</v>
      </c>
      <c r="H63" s="293">
        <f t="shared" si="2"/>
        <v>0</v>
      </c>
      <c r="I63" s="392">
        <v>0</v>
      </c>
      <c r="J63" s="392">
        <v>0</v>
      </c>
      <c r="K63" s="392">
        <v>0</v>
      </c>
      <c r="L63" s="392">
        <v>0</v>
      </c>
      <c r="M63" s="392">
        <v>0</v>
      </c>
      <c r="N63" s="392">
        <v>0</v>
      </c>
      <c r="O63" s="392">
        <v>0</v>
      </c>
      <c r="P63" s="392">
        <v>0</v>
      </c>
      <c r="Q63" s="392">
        <v>0</v>
      </c>
      <c r="R63" s="392">
        <v>0</v>
      </c>
      <c r="S63" s="392">
        <v>0</v>
      </c>
      <c r="T63" s="392">
        <v>0</v>
      </c>
      <c r="U63" s="393">
        <v>0</v>
      </c>
      <c r="V63" s="293">
        <f t="shared" si="3"/>
        <v>0</v>
      </c>
      <c r="W63" s="392">
        <v>0</v>
      </c>
      <c r="X63" s="392">
        <v>0</v>
      </c>
      <c r="Y63" s="392">
        <v>0</v>
      </c>
      <c r="Z63" s="392">
        <v>0</v>
      </c>
      <c r="AA63" s="392">
        <v>0</v>
      </c>
      <c r="AB63" s="393">
        <v>0</v>
      </c>
      <c r="AC63" s="293">
        <f t="shared" si="4"/>
        <v>0</v>
      </c>
      <c r="AD63" s="392">
        <v>0</v>
      </c>
      <c r="AE63" s="392">
        <v>0</v>
      </c>
      <c r="AF63" s="392">
        <v>0</v>
      </c>
      <c r="AG63" s="293">
        <f t="shared" si="5"/>
        <v>0</v>
      </c>
    </row>
    <row r="64" spans="1:33" ht="30" x14ac:dyDescent="0.25">
      <c r="A64" s="275">
        <v>56</v>
      </c>
      <c r="B64" s="104" t="s">
        <v>1475</v>
      </c>
      <c r="C64" s="104" t="s">
        <v>1513</v>
      </c>
      <c r="D64" s="104" t="s">
        <v>1514</v>
      </c>
      <c r="E64" s="104">
        <v>88337541138</v>
      </c>
      <c r="F64" s="392">
        <v>0</v>
      </c>
      <c r="G64" s="392">
        <v>0</v>
      </c>
      <c r="H64" s="293">
        <f t="shared" si="2"/>
        <v>0</v>
      </c>
      <c r="I64" s="392">
        <v>0</v>
      </c>
      <c r="J64" s="392">
        <v>0</v>
      </c>
      <c r="K64" s="392">
        <v>0</v>
      </c>
      <c r="L64" s="392">
        <v>0</v>
      </c>
      <c r="M64" s="392">
        <v>0</v>
      </c>
      <c r="N64" s="392">
        <v>0</v>
      </c>
      <c r="O64" s="392">
        <v>0</v>
      </c>
      <c r="P64" s="392">
        <v>0</v>
      </c>
      <c r="Q64" s="392">
        <v>0</v>
      </c>
      <c r="R64" s="392">
        <v>0</v>
      </c>
      <c r="S64" s="392">
        <v>0</v>
      </c>
      <c r="T64" s="392">
        <v>0</v>
      </c>
      <c r="U64" s="393">
        <v>0</v>
      </c>
      <c r="V64" s="293">
        <f t="shared" si="3"/>
        <v>0</v>
      </c>
      <c r="W64" s="392">
        <v>0</v>
      </c>
      <c r="X64" s="392">
        <v>0</v>
      </c>
      <c r="Y64" s="392">
        <v>0</v>
      </c>
      <c r="Z64" s="392">
        <v>0</v>
      </c>
      <c r="AA64" s="392">
        <v>0</v>
      </c>
      <c r="AB64" s="393">
        <v>0</v>
      </c>
      <c r="AC64" s="293">
        <f t="shared" si="4"/>
        <v>0</v>
      </c>
      <c r="AD64" s="392">
        <v>0</v>
      </c>
      <c r="AE64" s="392">
        <v>0</v>
      </c>
      <c r="AF64" s="392">
        <v>0</v>
      </c>
      <c r="AG64" s="293">
        <f t="shared" si="5"/>
        <v>0</v>
      </c>
    </row>
    <row r="65" spans="1:33" ht="30" x14ac:dyDescent="0.25">
      <c r="A65" s="275">
        <v>57</v>
      </c>
      <c r="B65" s="104" t="s">
        <v>1475</v>
      </c>
      <c r="C65" s="104" t="s">
        <v>1515</v>
      </c>
      <c r="D65" s="104" t="s">
        <v>1516</v>
      </c>
      <c r="E65" s="104">
        <v>88337521473</v>
      </c>
      <c r="F65" s="392">
        <v>0</v>
      </c>
      <c r="G65" s="392">
        <v>0</v>
      </c>
      <c r="H65" s="293">
        <f t="shared" si="2"/>
        <v>0</v>
      </c>
      <c r="I65" s="392">
        <v>0</v>
      </c>
      <c r="J65" s="392">
        <v>0</v>
      </c>
      <c r="K65" s="392">
        <v>0</v>
      </c>
      <c r="L65" s="392">
        <v>0</v>
      </c>
      <c r="M65" s="392">
        <v>0</v>
      </c>
      <c r="N65" s="392">
        <v>0</v>
      </c>
      <c r="O65" s="392">
        <v>0</v>
      </c>
      <c r="P65" s="392">
        <v>0</v>
      </c>
      <c r="Q65" s="392">
        <v>0</v>
      </c>
      <c r="R65" s="392">
        <v>0</v>
      </c>
      <c r="S65" s="392">
        <v>0</v>
      </c>
      <c r="T65" s="392">
        <v>0</v>
      </c>
      <c r="U65" s="393">
        <v>0</v>
      </c>
      <c r="V65" s="293">
        <f t="shared" si="3"/>
        <v>0</v>
      </c>
      <c r="W65" s="392">
        <v>0</v>
      </c>
      <c r="X65" s="392">
        <v>0</v>
      </c>
      <c r="Y65" s="392">
        <v>0</v>
      </c>
      <c r="Z65" s="392">
        <v>0</v>
      </c>
      <c r="AA65" s="392">
        <v>0</v>
      </c>
      <c r="AB65" s="393">
        <v>0</v>
      </c>
      <c r="AC65" s="293">
        <f t="shared" si="4"/>
        <v>0</v>
      </c>
      <c r="AD65" s="392">
        <v>0</v>
      </c>
      <c r="AE65" s="392">
        <v>0</v>
      </c>
      <c r="AF65" s="392">
        <v>0</v>
      </c>
      <c r="AG65" s="293">
        <f t="shared" si="5"/>
        <v>0</v>
      </c>
    </row>
    <row r="66" spans="1:33" ht="30" x14ac:dyDescent="0.25">
      <c r="A66" s="275">
        <v>58</v>
      </c>
      <c r="B66" s="104" t="s">
        <v>1517</v>
      </c>
      <c r="C66" s="104" t="s">
        <v>1518</v>
      </c>
      <c r="D66" s="104" t="s">
        <v>1519</v>
      </c>
      <c r="E66" s="104">
        <v>88334463140</v>
      </c>
      <c r="F66" s="392">
        <v>0</v>
      </c>
      <c r="G66" s="392">
        <v>0</v>
      </c>
      <c r="H66" s="293">
        <f t="shared" si="2"/>
        <v>0</v>
      </c>
      <c r="I66" s="392">
        <v>0</v>
      </c>
      <c r="J66" s="392">
        <v>0</v>
      </c>
      <c r="K66" s="392">
        <v>0</v>
      </c>
      <c r="L66" s="392">
        <v>0</v>
      </c>
      <c r="M66" s="392">
        <v>0</v>
      </c>
      <c r="N66" s="392">
        <v>0</v>
      </c>
      <c r="O66" s="392">
        <v>0</v>
      </c>
      <c r="P66" s="392">
        <v>0</v>
      </c>
      <c r="Q66" s="392">
        <v>0</v>
      </c>
      <c r="R66" s="392">
        <v>0</v>
      </c>
      <c r="S66" s="392">
        <v>0</v>
      </c>
      <c r="T66" s="392">
        <v>0</v>
      </c>
      <c r="U66" s="393">
        <v>0</v>
      </c>
      <c r="V66" s="293">
        <f t="shared" si="3"/>
        <v>0</v>
      </c>
      <c r="W66" s="392">
        <v>0</v>
      </c>
      <c r="X66" s="392">
        <v>0</v>
      </c>
      <c r="Y66" s="392">
        <v>0</v>
      </c>
      <c r="Z66" s="392">
        <v>0</v>
      </c>
      <c r="AA66" s="392">
        <v>0</v>
      </c>
      <c r="AB66" s="393">
        <v>0</v>
      </c>
      <c r="AC66" s="293">
        <f t="shared" si="4"/>
        <v>0</v>
      </c>
      <c r="AD66" s="392">
        <v>0</v>
      </c>
      <c r="AE66" s="392">
        <v>0</v>
      </c>
      <c r="AF66" s="392">
        <v>0</v>
      </c>
      <c r="AG66" s="293">
        <f t="shared" si="5"/>
        <v>0</v>
      </c>
    </row>
    <row r="67" spans="1:33" ht="30" x14ac:dyDescent="0.25">
      <c r="A67" s="275">
        <v>59</v>
      </c>
      <c r="B67" s="104" t="s">
        <v>1517</v>
      </c>
      <c r="C67" s="104" t="s">
        <v>1520</v>
      </c>
      <c r="D67" s="104" t="s">
        <v>1521</v>
      </c>
      <c r="E67" s="104">
        <v>88334466140</v>
      </c>
      <c r="F67" s="392">
        <v>0</v>
      </c>
      <c r="G67" s="392">
        <v>0</v>
      </c>
      <c r="H67" s="293">
        <f t="shared" si="2"/>
        <v>0</v>
      </c>
      <c r="I67" s="392">
        <v>0</v>
      </c>
      <c r="J67" s="392">
        <v>0</v>
      </c>
      <c r="K67" s="392">
        <v>0</v>
      </c>
      <c r="L67" s="392">
        <v>0</v>
      </c>
      <c r="M67" s="392">
        <v>0</v>
      </c>
      <c r="N67" s="392">
        <v>0</v>
      </c>
      <c r="O67" s="392">
        <v>0</v>
      </c>
      <c r="P67" s="392">
        <v>0</v>
      </c>
      <c r="Q67" s="392">
        <v>0</v>
      </c>
      <c r="R67" s="392">
        <v>0</v>
      </c>
      <c r="S67" s="392">
        <v>0</v>
      </c>
      <c r="T67" s="392">
        <v>0</v>
      </c>
      <c r="U67" s="393">
        <v>0</v>
      </c>
      <c r="V67" s="293">
        <f t="shared" si="3"/>
        <v>0</v>
      </c>
      <c r="W67" s="392">
        <v>0</v>
      </c>
      <c r="X67" s="392">
        <v>0</v>
      </c>
      <c r="Y67" s="392">
        <v>0</v>
      </c>
      <c r="Z67" s="392">
        <v>0</v>
      </c>
      <c r="AA67" s="392">
        <v>0</v>
      </c>
      <c r="AB67" s="393">
        <v>0</v>
      </c>
      <c r="AC67" s="293">
        <f t="shared" si="4"/>
        <v>0</v>
      </c>
      <c r="AD67" s="392">
        <v>0</v>
      </c>
      <c r="AE67" s="392">
        <v>0</v>
      </c>
      <c r="AF67" s="392">
        <v>0</v>
      </c>
      <c r="AG67" s="293">
        <f t="shared" si="5"/>
        <v>0</v>
      </c>
    </row>
    <row r="68" spans="1:33" ht="30" x14ac:dyDescent="0.25">
      <c r="A68" s="275">
        <v>60</v>
      </c>
      <c r="B68" s="104" t="s">
        <v>1517</v>
      </c>
      <c r="C68" s="104" t="s">
        <v>1522</v>
      </c>
      <c r="D68" s="104" t="s">
        <v>1523</v>
      </c>
      <c r="E68" s="104">
        <v>88334465148</v>
      </c>
      <c r="F68" s="392">
        <v>0</v>
      </c>
      <c r="G68" s="392">
        <v>0</v>
      </c>
      <c r="H68" s="293">
        <f t="shared" si="2"/>
        <v>0</v>
      </c>
      <c r="I68" s="392">
        <v>0</v>
      </c>
      <c r="J68" s="392">
        <v>0</v>
      </c>
      <c r="K68" s="392">
        <v>0</v>
      </c>
      <c r="L68" s="392">
        <v>0</v>
      </c>
      <c r="M68" s="392">
        <v>0</v>
      </c>
      <c r="N68" s="392">
        <v>0</v>
      </c>
      <c r="O68" s="392">
        <v>0</v>
      </c>
      <c r="P68" s="392">
        <v>0</v>
      </c>
      <c r="Q68" s="392">
        <v>0</v>
      </c>
      <c r="R68" s="392">
        <v>0</v>
      </c>
      <c r="S68" s="392">
        <v>0</v>
      </c>
      <c r="T68" s="392">
        <v>0</v>
      </c>
      <c r="U68" s="393">
        <v>0</v>
      </c>
      <c r="V68" s="293">
        <f t="shared" si="3"/>
        <v>0</v>
      </c>
      <c r="W68" s="392">
        <v>0</v>
      </c>
      <c r="X68" s="392">
        <v>0</v>
      </c>
      <c r="Y68" s="392">
        <v>0</v>
      </c>
      <c r="Z68" s="392">
        <v>0</v>
      </c>
      <c r="AA68" s="392">
        <v>0</v>
      </c>
      <c r="AB68" s="393">
        <v>0</v>
      </c>
      <c r="AC68" s="293">
        <f t="shared" si="4"/>
        <v>0</v>
      </c>
      <c r="AD68" s="392">
        <v>0</v>
      </c>
      <c r="AE68" s="392">
        <v>0</v>
      </c>
      <c r="AF68" s="392">
        <v>0</v>
      </c>
      <c r="AG68" s="293">
        <f t="shared" si="5"/>
        <v>0</v>
      </c>
    </row>
    <row r="69" spans="1:33" ht="30" x14ac:dyDescent="0.25">
      <c r="A69" s="275">
        <v>61</v>
      </c>
      <c r="B69" s="104" t="s">
        <v>1517</v>
      </c>
      <c r="C69" s="104" t="s">
        <v>1524</v>
      </c>
      <c r="D69" s="104" t="s">
        <v>1525</v>
      </c>
      <c r="E69" s="104">
        <v>88334467155</v>
      </c>
      <c r="F69" s="392">
        <v>0</v>
      </c>
      <c r="G69" s="392">
        <v>0</v>
      </c>
      <c r="H69" s="293">
        <f t="shared" si="2"/>
        <v>0</v>
      </c>
      <c r="I69" s="392">
        <v>0</v>
      </c>
      <c r="J69" s="392">
        <v>0</v>
      </c>
      <c r="K69" s="392">
        <v>0</v>
      </c>
      <c r="L69" s="392">
        <v>0</v>
      </c>
      <c r="M69" s="392">
        <v>0</v>
      </c>
      <c r="N69" s="392">
        <v>0</v>
      </c>
      <c r="O69" s="392">
        <v>0</v>
      </c>
      <c r="P69" s="392">
        <v>0</v>
      </c>
      <c r="Q69" s="392">
        <v>0</v>
      </c>
      <c r="R69" s="392">
        <v>0</v>
      </c>
      <c r="S69" s="392">
        <v>0</v>
      </c>
      <c r="T69" s="392">
        <v>0</v>
      </c>
      <c r="U69" s="393">
        <v>0</v>
      </c>
      <c r="V69" s="293">
        <f t="shared" si="3"/>
        <v>0</v>
      </c>
      <c r="W69" s="392">
        <v>0</v>
      </c>
      <c r="X69" s="392">
        <v>0</v>
      </c>
      <c r="Y69" s="392">
        <v>0</v>
      </c>
      <c r="Z69" s="392">
        <v>0</v>
      </c>
      <c r="AA69" s="392">
        <v>0</v>
      </c>
      <c r="AB69" s="393">
        <v>0</v>
      </c>
      <c r="AC69" s="293">
        <f t="shared" si="4"/>
        <v>0</v>
      </c>
      <c r="AD69" s="392">
        <v>0</v>
      </c>
      <c r="AE69" s="392">
        <v>0</v>
      </c>
      <c r="AF69" s="392">
        <v>0</v>
      </c>
      <c r="AG69" s="293">
        <f t="shared" si="5"/>
        <v>0</v>
      </c>
    </row>
    <row r="70" spans="1:33" ht="30" x14ac:dyDescent="0.25">
      <c r="A70" s="275">
        <v>62</v>
      </c>
      <c r="B70" s="104" t="s">
        <v>1517</v>
      </c>
      <c r="C70" s="104" t="s">
        <v>1526</v>
      </c>
      <c r="D70" s="104" t="s">
        <v>1527</v>
      </c>
      <c r="E70" s="104">
        <v>88334463322</v>
      </c>
      <c r="F70" s="392">
        <v>0</v>
      </c>
      <c r="G70" s="392">
        <v>0</v>
      </c>
      <c r="H70" s="293">
        <f t="shared" si="2"/>
        <v>0</v>
      </c>
      <c r="I70" s="392">
        <v>0</v>
      </c>
      <c r="J70" s="392">
        <v>0</v>
      </c>
      <c r="K70" s="392">
        <v>0</v>
      </c>
      <c r="L70" s="392">
        <v>0</v>
      </c>
      <c r="M70" s="392">
        <v>0</v>
      </c>
      <c r="N70" s="392">
        <v>0</v>
      </c>
      <c r="O70" s="392">
        <v>0</v>
      </c>
      <c r="P70" s="392">
        <v>0</v>
      </c>
      <c r="Q70" s="392">
        <v>0</v>
      </c>
      <c r="R70" s="392">
        <v>0</v>
      </c>
      <c r="S70" s="392">
        <v>0</v>
      </c>
      <c r="T70" s="392">
        <v>0</v>
      </c>
      <c r="U70" s="393">
        <v>0</v>
      </c>
      <c r="V70" s="293">
        <f t="shared" si="3"/>
        <v>0</v>
      </c>
      <c r="W70" s="392">
        <v>0</v>
      </c>
      <c r="X70" s="392">
        <v>0</v>
      </c>
      <c r="Y70" s="392">
        <v>0</v>
      </c>
      <c r="Z70" s="392">
        <v>0</v>
      </c>
      <c r="AA70" s="392">
        <v>0</v>
      </c>
      <c r="AB70" s="393">
        <v>0</v>
      </c>
      <c r="AC70" s="293">
        <f t="shared" si="4"/>
        <v>0</v>
      </c>
      <c r="AD70" s="392">
        <v>0</v>
      </c>
      <c r="AE70" s="392">
        <v>0</v>
      </c>
      <c r="AF70" s="392">
        <v>0</v>
      </c>
      <c r="AG70" s="293">
        <f t="shared" si="5"/>
        <v>0</v>
      </c>
    </row>
    <row r="71" spans="1:33" ht="30" x14ac:dyDescent="0.25">
      <c r="A71" s="275">
        <v>63</v>
      </c>
      <c r="B71" s="104" t="s">
        <v>1528</v>
      </c>
      <c r="C71" s="104" t="s">
        <v>1529</v>
      </c>
      <c r="D71" s="104" t="s">
        <v>1530</v>
      </c>
      <c r="E71" s="104">
        <v>88334151361</v>
      </c>
      <c r="F71" s="392">
        <v>0</v>
      </c>
      <c r="G71" s="392">
        <v>0</v>
      </c>
      <c r="H71" s="293">
        <f t="shared" si="2"/>
        <v>0</v>
      </c>
      <c r="I71" s="392">
        <v>0</v>
      </c>
      <c r="J71" s="392">
        <v>0</v>
      </c>
      <c r="K71" s="392">
        <v>0</v>
      </c>
      <c r="L71" s="392">
        <v>0</v>
      </c>
      <c r="M71" s="392">
        <v>0</v>
      </c>
      <c r="N71" s="392">
        <v>0</v>
      </c>
      <c r="O71" s="392">
        <v>0</v>
      </c>
      <c r="P71" s="392">
        <v>0</v>
      </c>
      <c r="Q71" s="392">
        <v>0</v>
      </c>
      <c r="R71" s="392">
        <v>0</v>
      </c>
      <c r="S71" s="392">
        <v>0</v>
      </c>
      <c r="T71" s="392">
        <v>0</v>
      </c>
      <c r="U71" s="393">
        <v>0</v>
      </c>
      <c r="V71" s="293">
        <f t="shared" si="3"/>
        <v>0</v>
      </c>
      <c r="W71" s="392">
        <v>0</v>
      </c>
      <c r="X71" s="392">
        <v>0</v>
      </c>
      <c r="Y71" s="392">
        <v>0</v>
      </c>
      <c r="Z71" s="392">
        <v>0</v>
      </c>
      <c r="AA71" s="392">
        <v>0</v>
      </c>
      <c r="AB71" s="393">
        <v>0</v>
      </c>
      <c r="AC71" s="293">
        <f t="shared" si="4"/>
        <v>0</v>
      </c>
      <c r="AD71" s="392">
        <v>0</v>
      </c>
      <c r="AE71" s="392">
        <v>0</v>
      </c>
      <c r="AF71" s="392">
        <v>0</v>
      </c>
      <c r="AG71" s="293">
        <f t="shared" si="5"/>
        <v>0</v>
      </c>
    </row>
    <row r="72" spans="1:33" ht="30" x14ac:dyDescent="0.25">
      <c r="A72" s="275">
        <v>64</v>
      </c>
      <c r="B72" s="104" t="s">
        <v>1528</v>
      </c>
      <c r="C72" s="104" t="s">
        <v>1531</v>
      </c>
      <c r="D72" s="104" t="s">
        <v>1532</v>
      </c>
      <c r="E72" s="104">
        <v>88334151660</v>
      </c>
      <c r="F72" s="392">
        <v>0</v>
      </c>
      <c r="G72" s="392">
        <v>0</v>
      </c>
      <c r="H72" s="293">
        <f t="shared" si="2"/>
        <v>0</v>
      </c>
      <c r="I72" s="392">
        <v>0</v>
      </c>
      <c r="J72" s="392">
        <v>0</v>
      </c>
      <c r="K72" s="392">
        <v>0</v>
      </c>
      <c r="L72" s="392">
        <v>0</v>
      </c>
      <c r="M72" s="392">
        <v>0</v>
      </c>
      <c r="N72" s="392">
        <v>0</v>
      </c>
      <c r="O72" s="392">
        <v>0</v>
      </c>
      <c r="P72" s="392">
        <v>0</v>
      </c>
      <c r="Q72" s="392">
        <v>0</v>
      </c>
      <c r="R72" s="392">
        <v>0</v>
      </c>
      <c r="S72" s="392">
        <v>0</v>
      </c>
      <c r="T72" s="392">
        <v>0</v>
      </c>
      <c r="U72" s="393">
        <v>0</v>
      </c>
      <c r="V72" s="293">
        <f t="shared" si="3"/>
        <v>0</v>
      </c>
      <c r="W72" s="392">
        <v>0</v>
      </c>
      <c r="X72" s="392">
        <v>0</v>
      </c>
      <c r="Y72" s="392">
        <v>0</v>
      </c>
      <c r="Z72" s="392">
        <v>0</v>
      </c>
      <c r="AA72" s="392">
        <v>0</v>
      </c>
      <c r="AB72" s="393">
        <v>0</v>
      </c>
      <c r="AC72" s="293">
        <f t="shared" si="4"/>
        <v>0</v>
      </c>
      <c r="AD72" s="392">
        <v>0</v>
      </c>
      <c r="AE72" s="392">
        <v>0</v>
      </c>
      <c r="AF72" s="392">
        <v>0</v>
      </c>
      <c r="AG72" s="293">
        <f t="shared" si="5"/>
        <v>0</v>
      </c>
    </row>
    <row r="73" spans="1:33" ht="30" x14ac:dyDescent="0.25">
      <c r="A73" s="275">
        <v>65</v>
      </c>
      <c r="B73" s="104" t="s">
        <v>1528</v>
      </c>
      <c r="C73" s="104" t="s">
        <v>1533</v>
      </c>
      <c r="D73" s="104" t="s">
        <v>1534</v>
      </c>
      <c r="E73" s="104">
        <v>88334125145</v>
      </c>
      <c r="F73" s="392">
        <v>0</v>
      </c>
      <c r="G73" s="392">
        <v>0</v>
      </c>
      <c r="H73" s="293">
        <f t="shared" ref="H73:H76" si="6">F73+G73</f>
        <v>0</v>
      </c>
      <c r="I73" s="392">
        <v>0</v>
      </c>
      <c r="J73" s="392">
        <v>0</v>
      </c>
      <c r="K73" s="392">
        <v>0</v>
      </c>
      <c r="L73" s="392">
        <v>0</v>
      </c>
      <c r="M73" s="392">
        <v>0</v>
      </c>
      <c r="N73" s="392">
        <v>0</v>
      </c>
      <c r="O73" s="392">
        <v>0</v>
      </c>
      <c r="P73" s="392">
        <v>0</v>
      </c>
      <c r="Q73" s="392">
        <v>0</v>
      </c>
      <c r="R73" s="392">
        <v>0</v>
      </c>
      <c r="S73" s="392">
        <v>0</v>
      </c>
      <c r="T73" s="392">
        <v>0</v>
      </c>
      <c r="U73" s="393">
        <v>0</v>
      </c>
      <c r="V73" s="293">
        <f t="shared" ref="V73:V76" si="7">Q73+R73+S73+T73</f>
        <v>0</v>
      </c>
      <c r="W73" s="392">
        <v>0</v>
      </c>
      <c r="X73" s="392">
        <v>0</v>
      </c>
      <c r="Y73" s="392">
        <v>0</v>
      </c>
      <c r="Z73" s="392">
        <v>0</v>
      </c>
      <c r="AA73" s="392">
        <v>0</v>
      </c>
      <c r="AB73" s="393">
        <v>0</v>
      </c>
      <c r="AC73" s="293">
        <f t="shared" ref="AC73:AC76" si="8">X73+Y73+Z73+AA73</f>
        <v>0</v>
      </c>
      <c r="AD73" s="392">
        <v>0</v>
      </c>
      <c r="AE73" s="392">
        <v>0</v>
      </c>
      <c r="AF73" s="392">
        <v>0</v>
      </c>
      <c r="AG73" s="293">
        <f t="shared" ref="AG73:AG76" si="9">AE73+AF73</f>
        <v>0</v>
      </c>
    </row>
    <row r="74" spans="1:33" ht="30" x14ac:dyDescent="0.25">
      <c r="A74" s="275">
        <v>66</v>
      </c>
      <c r="B74" s="104" t="s">
        <v>1528</v>
      </c>
      <c r="C74" s="104" t="s">
        <v>1535</v>
      </c>
      <c r="D74" s="104" t="s">
        <v>1536</v>
      </c>
      <c r="E74" s="104">
        <v>88334152941</v>
      </c>
      <c r="F74" s="392">
        <v>0</v>
      </c>
      <c r="G74" s="392">
        <v>0</v>
      </c>
      <c r="H74" s="293">
        <f t="shared" si="6"/>
        <v>0</v>
      </c>
      <c r="I74" s="392">
        <v>0</v>
      </c>
      <c r="J74" s="392">
        <v>0</v>
      </c>
      <c r="K74" s="392">
        <v>0</v>
      </c>
      <c r="L74" s="392">
        <v>0</v>
      </c>
      <c r="M74" s="392">
        <v>0</v>
      </c>
      <c r="N74" s="392">
        <v>0</v>
      </c>
      <c r="O74" s="392">
        <v>0</v>
      </c>
      <c r="P74" s="392">
        <v>0</v>
      </c>
      <c r="Q74" s="392">
        <v>0</v>
      </c>
      <c r="R74" s="392">
        <v>0</v>
      </c>
      <c r="S74" s="392">
        <v>0</v>
      </c>
      <c r="T74" s="392">
        <v>0</v>
      </c>
      <c r="U74" s="393">
        <v>0</v>
      </c>
      <c r="V74" s="293">
        <f t="shared" si="7"/>
        <v>0</v>
      </c>
      <c r="W74" s="392">
        <v>0</v>
      </c>
      <c r="X74" s="392">
        <v>0</v>
      </c>
      <c r="Y74" s="392">
        <v>0</v>
      </c>
      <c r="Z74" s="392">
        <v>0</v>
      </c>
      <c r="AA74" s="392">
        <v>0</v>
      </c>
      <c r="AB74" s="393">
        <v>0</v>
      </c>
      <c r="AC74" s="293">
        <f t="shared" si="8"/>
        <v>0</v>
      </c>
      <c r="AD74" s="392">
        <v>0</v>
      </c>
      <c r="AE74" s="392">
        <v>0</v>
      </c>
      <c r="AF74" s="392">
        <v>0</v>
      </c>
      <c r="AG74" s="293">
        <f t="shared" si="9"/>
        <v>0</v>
      </c>
    </row>
    <row r="75" spans="1:33" ht="30" x14ac:dyDescent="0.25">
      <c r="A75" s="275">
        <v>67</v>
      </c>
      <c r="B75" s="104" t="s">
        <v>1528</v>
      </c>
      <c r="C75" s="104" t="s">
        <v>1537</v>
      </c>
      <c r="D75" s="104" t="s">
        <v>1538</v>
      </c>
      <c r="E75" s="104">
        <v>88334123434</v>
      </c>
      <c r="F75" s="392">
        <v>0</v>
      </c>
      <c r="G75" s="392">
        <v>0</v>
      </c>
      <c r="H75" s="293">
        <f t="shared" si="6"/>
        <v>0</v>
      </c>
      <c r="I75" s="392">
        <v>0</v>
      </c>
      <c r="J75" s="392">
        <v>0</v>
      </c>
      <c r="K75" s="392">
        <v>0</v>
      </c>
      <c r="L75" s="392">
        <v>0</v>
      </c>
      <c r="M75" s="392">
        <v>0</v>
      </c>
      <c r="N75" s="392">
        <v>0</v>
      </c>
      <c r="O75" s="392">
        <v>0</v>
      </c>
      <c r="P75" s="392">
        <v>0</v>
      </c>
      <c r="Q75" s="392">
        <v>0</v>
      </c>
      <c r="R75" s="392">
        <v>0</v>
      </c>
      <c r="S75" s="392">
        <v>0</v>
      </c>
      <c r="T75" s="392">
        <v>0</v>
      </c>
      <c r="U75" s="393">
        <v>0</v>
      </c>
      <c r="V75" s="293">
        <f t="shared" si="7"/>
        <v>0</v>
      </c>
      <c r="W75" s="392">
        <v>0</v>
      </c>
      <c r="X75" s="392">
        <v>0</v>
      </c>
      <c r="Y75" s="392">
        <v>0</v>
      </c>
      <c r="Z75" s="392">
        <v>0</v>
      </c>
      <c r="AA75" s="392">
        <v>0</v>
      </c>
      <c r="AB75" s="393">
        <v>0</v>
      </c>
      <c r="AC75" s="293">
        <f t="shared" si="8"/>
        <v>0</v>
      </c>
      <c r="AD75" s="392">
        <v>0</v>
      </c>
      <c r="AE75" s="392">
        <v>0</v>
      </c>
      <c r="AF75" s="392">
        <v>0</v>
      </c>
      <c r="AG75" s="293">
        <f t="shared" si="9"/>
        <v>0</v>
      </c>
    </row>
    <row r="76" spans="1:33" ht="30" x14ac:dyDescent="0.25">
      <c r="A76" s="275">
        <v>68</v>
      </c>
      <c r="B76" s="104" t="s">
        <v>1528</v>
      </c>
      <c r="C76" s="104" t="s">
        <v>1539</v>
      </c>
      <c r="D76" s="104" t="s">
        <v>1540</v>
      </c>
      <c r="E76" s="104">
        <v>88334121345</v>
      </c>
      <c r="F76" s="392">
        <v>0</v>
      </c>
      <c r="G76" s="392">
        <v>0</v>
      </c>
      <c r="H76" s="293">
        <f t="shared" si="6"/>
        <v>0</v>
      </c>
      <c r="I76" s="392">
        <v>0</v>
      </c>
      <c r="J76" s="392">
        <v>0</v>
      </c>
      <c r="K76" s="392">
        <v>0</v>
      </c>
      <c r="L76" s="392">
        <v>0</v>
      </c>
      <c r="M76" s="392">
        <v>0</v>
      </c>
      <c r="N76" s="392">
        <v>0</v>
      </c>
      <c r="O76" s="392">
        <v>0</v>
      </c>
      <c r="P76" s="392">
        <v>0</v>
      </c>
      <c r="Q76" s="392">
        <v>0</v>
      </c>
      <c r="R76" s="392">
        <v>0</v>
      </c>
      <c r="S76" s="392">
        <v>0</v>
      </c>
      <c r="T76" s="392">
        <v>0</v>
      </c>
      <c r="U76" s="393">
        <v>0</v>
      </c>
      <c r="V76" s="293">
        <f t="shared" si="7"/>
        <v>0</v>
      </c>
      <c r="W76" s="392">
        <v>0</v>
      </c>
      <c r="X76" s="392">
        <v>0</v>
      </c>
      <c r="Y76" s="392">
        <v>0</v>
      </c>
      <c r="Z76" s="392">
        <v>0</v>
      </c>
      <c r="AA76" s="392">
        <v>0</v>
      </c>
      <c r="AB76" s="393">
        <v>0</v>
      </c>
      <c r="AC76" s="293">
        <f t="shared" si="8"/>
        <v>0</v>
      </c>
      <c r="AD76" s="392">
        <v>0</v>
      </c>
      <c r="AE76" s="392">
        <v>0</v>
      </c>
      <c r="AF76" s="392">
        <v>0</v>
      </c>
      <c r="AG76" s="293">
        <f t="shared" si="9"/>
        <v>0</v>
      </c>
    </row>
    <row r="77" spans="1:33" ht="54.75" customHeight="1" thickBot="1" x14ac:dyDescent="0.3">
      <c r="C77" s="384" t="s">
        <v>321</v>
      </c>
      <c r="D77" s="385"/>
    </row>
  </sheetData>
  <mergeCells count="37">
    <mergeCell ref="S1:AG1"/>
    <mergeCell ref="A2:A6"/>
    <mergeCell ref="B2:B6"/>
    <mergeCell ref="C2:C6"/>
    <mergeCell ref="D2:D6"/>
    <mergeCell ref="E2:E6"/>
    <mergeCell ref="F2:H2"/>
    <mergeCell ref="I2:K2"/>
    <mergeCell ref="L2:P2"/>
    <mergeCell ref="Q2:V2"/>
    <mergeCell ref="X2:AC2"/>
    <mergeCell ref="AD2:AD6"/>
    <mergeCell ref="AE2:AG5"/>
    <mergeCell ref="F3:F6"/>
    <mergeCell ref="G3:G6"/>
    <mergeCell ref="H3:H6"/>
    <mergeCell ref="X3:AB3"/>
    <mergeCell ref="AC3:AC6"/>
    <mergeCell ref="X4:X6"/>
    <mergeCell ref="Y4:Y6"/>
    <mergeCell ref="Z4:Z6"/>
    <mergeCell ref="AA4:AA6"/>
    <mergeCell ref="AB4:AB6"/>
    <mergeCell ref="V3:V6"/>
    <mergeCell ref="W2:W6"/>
    <mergeCell ref="C77:D77"/>
    <mergeCell ref="B8:C8"/>
    <mergeCell ref="M3:M6"/>
    <mergeCell ref="N3:N6"/>
    <mergeCell ref="O3:O6"/>
    <mergeCell ref="P3:P6"/>
    <mergeCell ref="Q3:U5"/>
    <mergeCell ref="I3:J4"/>
    <mergeCell ref="K3:K6"/>
    <mergeCell ref="L3:L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по округам</vt:lpstr>
      <vt:lpstr>ВОО</vt:lpstr>
      <vt:lpstr>ЗОО</vt:lpstr>
      <vt:lpstr>КОО</vt:lpstr>
      <vt:lpstr>СОО</vt:lpstr>
      <vt:lpstr>СЗОО</vt:lpstr>
      <vt:lpstr>ЮВОО</vt:lpstr>
      <vt:lpstr>ЮЗОО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Сергеевна</dc:creator>
  <cp:lastModifiedBy>Кокин Е В</cp:lastModifiedBy>
  <dcterms:created xsi:type="dcterms:W3CDTF">2019-12-02T11:21:51Z</dcterms:created>
  <dcterms:modified xsi:type="dcterms:W3CDTF">2019-12-05T12:52:45Z</dcterms:modified>
</cp:coreProperties>
</file>