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 activeTab="3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3" i="5"/>
  <c r="H4" i="5"/>
  <c r="H5" i="5"/>
  <c r="H6" i="5"/>
  <c r="H7" i="5"/>
  <c r="H8" i="5"/>
  <c r="H9" i="5"/>
  <c r="H10" i="5"/>
  <c r="H11" i="5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3" i="4"/>
  <c r="C49" i="7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4" i="7"/>
  <c r="C5" i="7"/>
  <c r="C6" i="7"/>
  <c r="C7" i="7"/>
  <c r="C8" i="7"/>
  <c r="C9" i="7"/>
  <c r="C10" i="7"/>
  <c r="C3" i="7"/>
  <c r="C13" i="6"/>
  <c r="C14" i="6"/>
  <c r="C15" i="6"/>
  <c r="C16" i="6"/>
  <c r="C17" i="6"/>
  <c r="C18" i="6"/>
  <c r="C19" i="6"/>
  <c r="C12" i="6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D47" i="7"/>
  <c r="D38" i="7"/>
  <c r="D29" i="7"/>
  <c r="D20" i="7"/>
  <c r="D11" i="7"/>
  <c r="D20" i="6"/>
  <c r="D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B3" i="1" s="1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  <c r="C56" i="7" l="1"/>
  <c r="C47" i="7"/>
  <c r="C38" i="7"/>
  <c r="C29" i="7"/>
  <c r="C20" i="7"/>
  <c r="C11" i="7"/>
  <c r="C20" i="6"/>
  <c r="C11" i="6"/>
</calcChain>
</file>

<file path=xl/sharedStrings.xml><?xml version="1.0" encoding="utf-8"?>
<sst xmlns="http://schemas.openxmlformats.org/spreadsheetml/2006/main" count="420" uniqueCount="37">
  <si>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</si>
  <si>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</si>
  <si>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</si>
  <si>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</si>
  <si>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</si>
  <si>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</si>
  <si>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</si>
  <si>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</si>
  <si>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</si>
  <si>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</si>
  <si>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</si>
  <si>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</si>
  <si>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</si>
  <si>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</si>
  <si>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</si>
  <si>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</si>
  <si>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Даровской</t>
  </si>
  <si>
    <t>Шабалинский</t>
  </si>
  <si>
    <t>г.Котельнич</t>
  </si>
  <si>
    <t>Оричевский</t>
  </si>
  <si>
    <t>Арбажский</t>
  </si>
  <si>
    <t>Орловский</t>
  </si>
  <si>
    <t>Свечинский</t>
  </si>
  <si>
    <t>ИТОГ</t>
  </si>
  <si>
    <t>Типы  образовательных учреждений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</si>
  <si>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</si>
  <si>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</si>
  <si>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</si>
  <si>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</si>
  <si>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</si>
  <si>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</si>
  <si>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</si>
  <si>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</si>
  <si>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начальное общее образование(итог)</t>
  </si>
  <si>
    <t>Котельничский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</si>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</sst>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 wrapText="1"/>
    </xf>
    <xf numFmtId="0" fontId="8" fillId="0" borderId="2" xfId="0" applyFont="1" applyBorder="1" applyProtection="1"/>
    <xf numFmtId="0" fontId="9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0" fontId="8" fillId="0" borderId="2" xfId="0" applyFont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0" borderId="9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9" fontId="10" fillId="3" borderId="1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view="pageBreakPreview" zoomScaleSheetLayoutView="100"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4" t="s">
        <v>0</v>
      </c>
      <c r="B1" s="46" t="s">
        <v>1</v>
      </c>
      <c r="C1" s="46" t="s">
        <v>2</v>
      </c>
      <c r="D1" s="47"/>
      <c r="E1" s="47"/>
    </row>
    <row r="2" spans="1:5" ht="60" customHeight="1" thickBot="1" x14ac:dyDescent="0.3">
      <c r="A2" s="45"/>
      <c r="B2" s="47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первой!)'!C11</f>
        <v>475</v>
      </c>
      <c r="C3" s="5">
        <v>115</v>
      </c>
      <c r="D3" s="5">
        <v>97</v>
      </c>
      <c r="E3" s="5">
        <v>79</v>
      </c>
    </row>
    <row r="4" spans="1:5" ht="24" customHeight="1" thickBot="1" x14ac:dyDescent="0.3">
      <c r="A4" s="3" t="s">
        <v>7</v>
      </c>
      <c r="B4" s="6">
        <f>'Таблица 3 (заполняется первой!)'!C20</f>
        <v>59</v>
      </c>
      <c r="C4" s="7">
        <v>5</v>
      </c>
      <c r="D4" s="7">
        <v>9</v>
      </c>
      <c r="E4" s="7">
        <v>21</v>
      </c>
    </row>
    <row r="5" spans="1:5" ht="24" customHeight="1" thickBot="1" x14ac:dyDescent="0.35">
      <c r="A5" s="3" t="s">
        <v>8</v>
      </c>
      <c r="B5" s="8">
        <f>'Таблица 3 (заполняется первой!)'!C29</f>
        <v>929</v>
      </c>
      <c r="C5" s="9">
        <v>176</v>
      </c>
      <c r="D5" s="9">
        <v>303</v>
      </c>
      <c r="E5" s="9">
        <v>212</v>
      </c>
    </row>
    <row r="6" spans="1:5" ht="24" customHeight="1" thickBot="1" x14ac:dyDescent="0.35">
      <c r="A6" s="3" t="s">
        <v>9</v>
      </c>
      <c r="B6" s="10">
        <f>'Таблица 3 (заполняется первой!)'!C38</f>
        <v>113</v>
      </c>
      <c r="C6" s="11">
        <v>43</v>
      </c>
      <c r="D6" s="11">
        <v>31</v>
      </c>
      <c r="E6" s="11">
        <v>36</v>
      </c>
    </row>
    <row r="7" spans="1:5" ht="24" customHeight="1" thickBot="1" x14ac:dyDescent="0.35">
      <c r="A7" s="3" t="s">
        <v>10</v>
      </c>
      <c r="B7" s="10">
        <f>'Таблица 3 (заполняется первой!)'!C47</f>
        <v>75</v>
      </c>
      <c r="C7" s="11">
        <v>17</v>
      </c>
      <c r="D7" s="11">
        <v>8</v>
      </c>
      <c r="E7" s="11">
        <v>19</v>
      </c>
    </row>
    <row r="8" spans="1:5" ht="24" customHeight="1" thickBot="1" x14ac:dyDescent="0.35">
      <c r="A8" s="12" t="s">
        <v>11</v>
      </c>
      <c r="B8" s="10">
        <f>'Таблица 3 (заполняется первой!)'!C56</f>
        <v>132</v>
      </c>
      <c r="C8" s="11">
        <v>53</v>
      </c>
      <c r="D8" s="11">
        <v>38</v>
      </c>
      <c r="E8" s="11">
        <v>34</v>
      </c>
    </row>
  </sheetData>
  <sheetProtection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view="pageBreakPreview" topLeftCell="A29" zoomScale="90" zoomScaleSheetLayoutView="90" workbookViewId="0">
      <selection activeCell="C54" sqref="C5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44" customHeight="1" thickBot="1" x14ac:dyDescent="0.3">
      <c r="A1" s="67" t="s">
        <v>0</v>
      </c>
      <c r="B1" s="68"/>
      <c r="C1" s="48" t="s">
        <v>12</v>
      </c>
      <c r="D1" s="50" t="s">
        <v>35</v>
      </c>
      <c r="E1" s="51"/>
      <c r="F1" s="52" t="s">
        <v>13</v>
      </c>
      <c r="G1" s="53"/>
    </row>
    <row r="2" spans="1:7" ht="51" customHeight="1" thickBot="1" x14ac:dyDescent="0.3">
      <c r="A2" s="69"/>
      <c r="B2" s="70"/>
      <c r="C2" s="49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54" t="s">
        <v>6</v>
      </c>
      <c r="B3" s="13" t="s">
        <v>16</v>
      </c>
      <c r="C3" s="14">
        <v>7</v>
      </c>
      <c r="D3" s="15">
        <v>0</v>
      </c>
      <c r="E3" s="16">
        <v>6</v>
      </c>
      <c r="F3" s="16">
        <v>0</v>
      </c>
      <c r="G3" s="16">
        <v>6</v>
      </c>
    </row>
    <row r="4" spans="1:7" ht="15.75" thickBot="1" x14ac:dyDescent="0.3">
      <c r="A4" s="55"/>
      <c r="B4" s="13" t="s">
        <v>17</v>
      </c>
      <c r="C4" s="14">
        <v>5</v>
      </c>
      <c r="D4" s="15">
        <v>0</v>
      </c>
      <c r="E4" s="16">
        <v>4</v>
      </c>
      <c r="F4" s="16">
        <v>0</v>
      </c>
      <c r="G4" s="16">
        <v>4</v>
      </c>
    </row>
    <row r="5" spans="1:7" ht="15.75" thickBot="1" x14ac:dyDescent="0.3">
      <c r="A5" s="55"/>
      <c r="B5" s="13" t="s">
        <v>18</v>
      </c>
      <c r="C5" s="14">
        <v>5</v>
      </c>
      <c r="D5" s="15">
        <v>1</v>
      </c>
      <c r="E5" s="16">
        <v>5</v>
      </c>
      <c r="F5" s="16">
        <v>0</v>
      </c>
      <c r="G5" s="16">
        <v>5</v>
      </c>
    </row>
    <row r="6" spans="1:7" ht="15.75" thickBot="1" x14ac:dyDescent="0.3">
      <c r="A6" s="55"/>
      <c r="B6" s="13" t="s">
        <v>34</v>
      </c>
      <c r="C6" s="14">
        <v>4</v>
      </c>
      <c r="D6" s="15">
        <v>0</v>
      </c>
      <c r="E6" s="16">
        <v>4</v>
      </c>
      <c r="F6" s="16">
        <v>0</v>
      </c>
      <c r="G6" s="16">
        <v>4</v>
      </c>
    </row>
    <row r="7" spans="1:7" ht="15.75" thickBot="1" x14ac:dyDescent="0.3">
      <c r="A7" s="55"/>
      <c r="B7" s="13" t="s">
        <v>19</v>
      </c>
      <c r="C7" s="14">
        <v>4</v>
      </c>
      <c r="D7" s="15">
        <v>0</v>
      </c>
      <c r="E7" s="16">
        <v>3</v>
      </c>
      <c r="F7" s="16">
        <v>0</v>
      </c>
      <c r="G7" s="16">
        <v>1</v>
      </c>
    </row>
    <row r="8" spans="1:7" ht="15.75" thickBot="1" x14ac:dyDescent="0.3">
      <c r="A8" s="55"/>
      <c r="B8" s="13" t="s">
        <v>20</v>
      </c>
      <c r="C8" s="14">
        <v>1</v>
      </c>
      <c r="D8" s="15">
        <v>0</v>
      </c>
      <c r="E8" s="16">
        <v>1</v>
      </c>
      <c r="F8" s="16">
        <v>0</v>
      </c>
      <c r="G8" s="16">
        <v>1</v>
      </c>
    </row>
    <row r="9" spans="1:7" ht="15.75" thickBot="1" x14ac:dyDescent="0.3">
      <c r="A9" s="55"/>
      <c r="B9" s="13" t="s">
        <v>21</v>
      </c>
      <c r="C9" s="14">
        <v>7</v>
      </c>
      <c r="D9" s="15">
        <v>0</v>
      </c>
      <c r="E9" s="16">
        <v>6</v>
      </c>
      <c r="F9" s="16">
        <v>0</v>
      </c>
      <c r="G9" s="16">
        <v>6</v>
      </c>
    </row>
    <row r="10" spans="1:7" ht="15.75" thickBot="1" x14ac:dyDescent="0.3">
      <c r="A10" s="55"/>
      <c r="B10" s="13" t="s">
        <v>22</v>
      </c>
      <c r="C10" s="14">
        <v>2</v>
      </c>
      <c r="D10" s="15">
        <v>0</v>
      </c>
      <c r="E10" s="16">
        <v>2</v>
      </c>
      <c r="F10" s="16">
        <v>0</v>
      </c>
      <c r="G10" s="16">
        <v>2</v>
      </c>
    </row>
    <row r="11" spans="1:7" ht="16.5" thickBot="1" x14ac:dyDescent="0.3">
      <c r="A11" s="56"/>
      <c r="B11" s="17" t="s">
        <v>23</v>
      </c>
      <c r="C11" s="18">
        <f>SUM(C3:C10)</f>
        <v>35</v>
      </c>
      <c r="D11" s="18">
        <f t="shared" ref="D11:G11" si="0">SUM(D3:D10)</f>
        <v>1</v>
      </c>
      <c r="E11" s="18">
        <f t="shared" si="0"/>
        <v>31</v>
      </c>
      <c r="F11" s="18">
        <f t="shared" si="0"/>
        <v>0</v>
      </c>
      <c r="G11" s="18">
        <f t="shared" si="0"/>
        <v>29</v>
      </c>
    </row>
    <row r="12" spans="1:7" ht="15.75" thickBot="1" x14ac:dyDescent="0.3">
      <c r="A12" s="57" t="s">
        <v>7</v>
      </c>
      <c r="B12" s="13" t="s">
        <v>16</v>
      </c>
      <c r="C12" s="14"/>
      <c r="D12" s="15"/>
      <c r="E12" s="16"/>
      <c r="F12" s="16"/>
      <c r="G12" s="16"/>
    </row>
    <row r="13" spans="1:7" ht="15.75" thickBot="1" x14ac:dyDescent="0.3">
      <c r="A13" s="58"/>
      <c r="B13" s="13" t="s">
        <v>17</v>
      </c>
      <c r="C13" s="14">
        <v>5</v>
      </c>
      <c r="D13" s="15">
        <v>0</v>
      </c>
      <c r="E13" s="16">
        <v>0</v>
      </c>
      <c r="F13" s="16">
        <v>0</v>
      </c>
      <c r="G13" s="16">
        <v>0</v>
      </c>
    </row>
    <row r="14" spans="1:7" ht="15.75" thickBot="1" x14ac:dyDescent="0.3">
      <c r="A14" s="58"/>
      <c r="B14" s="13" t="s">
        <v>18</v>
      </c>
      <c r="C14" s="14"/>
      <c r="D14" s="15"/>
      <c r="E14" s="16"/>
      <c r="F14" s="16"/>
      <c r="G14" s="16"/>
    </row>
    <row r="15" spans="1:7" ht="15.75" thickBot="1" x14ac:dyDescent="0.3">
      <c r="A15" s="58"/>
      <c r="B15" s="13" t="s">
        <v>34</v>
      </c>
      <c r="C15" s="14">
        <v>1</v>
      </c>
      <c r="D15" s="15">
        <v>0</v>
      </c>
      <c r="E15" s="16">
        <v>1</v>
      </c>
      <c r="F15" s="16">
        <v>0</v>
      </c>
      <c r="G15" s="16">
        <v>1</v>
      </c>
    </row>
    <row r="16" spans="1:7" ht="15.75" thickBot="1" x14ac:dyDescent="0.3">
      <c r="A16" s="58"/>
      <c r="B16" s="13" t="s">
        <v>19</v>
      </c>
      <c r="C16" s="14"/>
      <c r="D16" s="15"/>
      <c r="E16" s="16"/>
      <c r="F16" s="16"/>
      <c r="G16" s="16"/>
    </row>
    <row r="17" spans="1:7" ht="15.75" thickBot="1" x14ac:dyDescent="0.3">
      <c r="A17" s="58"/>
      <c r="B17" s="13" t="s">
        <v>20</v>
      </c>
      <c r="C17" s="14"/>
      <c r="D17" s="15"/>
      <c r="E17" s="16"/>
      <c r="F17" s="16"/>
      <c r="G17" s="16"/>
    </row>
    <row r="18" spans="1:7" ht="15.75" thickBot="1" x14ac:dyDescent="0.3">
      <c r="A18" s="58"/>
      <c r="B18" s="13" t="s">
        <v>21</v>
      </c>
      <c r="C18" s="14">
        <v>5</v>
      </c>
      <c r="D18" s="15">
        <v>0</v>
      </c>
      <c r="E18" s="16">
        <v>0</v>
      </c>
      <c r="F18" s="16">
        <v>0</v>
      </c>
      <c r="G18" s="16">
        <v>0</v>
      </c>
    </row>
    <row r="19" spans="1:7" ht="15.75" thickBot="1" x14ac:dyDescent="0.3">
      <c r="A19" s="58"/>
      <c r="B19" s="13" t="s">
        <v>22</v>
      </c>
      <c r="C19" s="14">
        <v>3</v>
      </c>
      <c r="D19" s="15">
        <v>0</v>
      </c>
      <c r="E19" s="16">
        <v>3</v>
      </c>
      <c r="F19" s="16">
        <v>0</v>
      </c>
      <c r="G19" s="16">
        <v>3</v>
      </c>
    </row>
    <row r="20" spans="1:7" ht="16.5" thickBot="1" x14ac:dyDescent="0.3">
      <c r="A20" s="58"/>
      <c r="B20" s="17" t="s">
        <v>23</v>
      </c>
      <c r="C20" s="18">
        <f>SUM(C12:C19)</f>
        <v>14</v>
      </c>
      <c r="D20" s="18">
        <f t="shared" ref="D20:G20" si="1">SUM(D12:D19)</f>
        <v>0</v>
      </c>
      <c r="E20" s="18">
        <f t="shared" si="1"/>
        <v>4</v>
      </c>
      <c r="F20" s="18">
        <f t="shared" si="1"/>
        <v>0</v>
      </c>
      <c r="G20" s="18">
        <f t="shared" si="1"/>
        <v>4</v>
      </c>
    </row>
    <row r="21" spans="1:7" ht="15" customHeight="1" thickBot="1" x14ac:dyDescent="0.3">
      <c r="A21" s="54" t="s">
        <v>8</v>
      </c>
      <c r="B21" s="13" t="s">
        <v>16</v>
      </c>
      <c r="C21" s="19">
        <v>6</v>
      </c>
      <c r="D21" s="20">
        <v>1</v>
      </c>
      <c r="E21" s="16">
        <v>6</v>
      </c>
      <c r="F21" s="16">
        <v>1</v>
      </c>
      <c r="G21" s="16">
        <v>6</v>
      </c>
    </row>
    <row r="22" spans="1:7" ht="15" customHeight="1" thickBot="1" x14ac:dyDescent="0.3">
      <c r="A22" s="59"/>
      <c r="B22" s="13" t="s">
        <v>17</v>
      </c>
      <c r="C22" s="19">
        <v>12</v>
      </c>
      <c r="D22" s="20">
        <v>0</v>
      </c>
      <c r="E22" s="16">
        <v>4</v>
      </c>
      <c r="F22" s="16">
        <v>0</v>
      </c>
      <c r="G22" s="16">
        <v>4</v>
      </c>
    </row>
    <row r="23" spans="1:7" ht="15" customHeight="1" thickBot="1" x14ac:dyDescent="0.3">
      <c r="A23" s="59"/>
      <c r="B23" s="13" t="s">
        <v>18</v>
      </c>
      <c r="C23" s="19">
        <v>11</v>
      </c>
      <c r="D23" s="20">
        <v>2</v>
      </c>
      <c r="E23" s="16">
        <v>10</v>
      </c>
      <c r="F23" s="16">
        <v>2</v>
      </c>
      <c r="G23" s="16">
        <v>9</v>
      </c>
    </row>
    <row r="24" spans="1:7" ht="15" customHeight="1" thickBot="1" x14ac:dyDescent="0.3">
      <c r="A24" s="59"/>
      <c r="B24" s="13" t="s">
        <v>34</v>
      </c>
      <c r="C24" s="19">
        <v>17</v>
      </c>
      <c r="D24" s="20">
        <v>2</v>
      </c>
      <c r="E24" s="16">
        <v>17</v>
      </c>
      <c r="F24" s="16">
        <v>0</v>
      </c>
      <c r="G24" s="16">
        <v>17</v>
      </c>
    </row>
    <row r="25" spans="1:7" ht="15" customHeight="1" thickBot="1" x14ac:dyDescent="0.3">
      <c r="A25" s="59"/>
      <c r="B25" s="13" t="s">
        <v>19</v>
      </c>
      <c r="C25" s="19">
        <v>7</v>
      </c>
      <c r="D25" s="20">
        <v>1</v>
      </c>
      <c r="E25" s="16">
        <v>7</v>
      </c>
      <c r="F25" s="16">
        <v>0</v>
      </c>
      <c r="G25" s="16">
        <v>6</v>
      </c>
    </row>
    <row r="26" spans="1:7" ht="15" customHeight="1" thickBot="1" x14ac:dyDescent="0.3">
      <c r="A26" s="59"/>
      <c r="B26" s="13" t="s">
        <v>20</v>
      </c>
      <c r="C26" s="19">
        <v>4</v>
      </c>
      <c r="D26" s="20">
        <v>0</v>
      </c>
      <c r="E26" s="16">
        <v>4</v>
      </c>
      <c r="F26" s="16">
        <v>0</v>
      </c>
      <c r="G26" s="16">
        <v>2</v>
      </c>
    </row>
    <row r="27" spans="1:7" ht="15" customHeight="1" thickBot="1" x14ac:dyDescent="0.3">
      <c r="A27" s="59"/>
      <c r="B27" s="13" t="s">
        <v>21</v>
      </c>
      <c r="C27" s="19">
        <v>16</v>
      </c>
      <c r="D27" s="20">
        <v>1</v>
      </c>
      <c r="E27" s="16">
        <v>11</v>
      </c>
      <c r="F27" s="16">
        <v>0</v>
      </c>
      <c r="G27" s="16">
        <v>10</v>
      </c>
    </row>
    <row r="28" spans="1:7" ht="15" customHeight="1" thickBot="1" x14ac:dyDescent="0.3">
      <c r="A28" s="59"/>
      <c r="B28" s="13" t="s">
        <v>22</v>
      </c>
      <c r="C28" s="19">
        <v>7</v>
      </c>
      <c r="D28" s="20">
        <v>0</v>
      </c>
      <c r="E28" s="16">
        <v>7</v>
      </c>
      <c r="F28" s="16">
        <v>0</v>
      </c>
      <c r="G28" s="16">
        <v>7</v>
      </c>
    </row>
    <row r="29" spans="1:7" ht="16.5" thickBot="1" x14ac:dyDescent="0.3">
      <c r="A29" s="60"/>
      <c r="B29" s="21" t="s">
        <v>23</v>
      </c>
      <c r="C29" s="22">
        <f>SUM(C21:C28)</f>
        <v>80</v>
      </c>
      <c r="D29" s="22">
        <f t="shared" ref="D29:G29" si="2">SUM(D21:D28)</f>
        <v>7</v>
      </c>
      <c r="E29" s="22">
        <f t="shared" si="2"/>
        <v>66</v>
      </c>
      <c r="F29" s="22">
        <f t="shared" si="2"/>
        <v>3</v>
      </c>
      <c r="G29" s="22">
        <f t="shared" si="2"/>
        <v>61</v>
      </c>
    </row>
    <row r="30" spans="1:7" ht="15" customHeight="1" thickBot="1" x14ac:dyDescent="0.3">
      <c r="A30" s="54" t="s">
        <v>9</v>
      </c>
      <c r="B30" s="13" t="s">
        <v>16</v>
      </c>
      <c r="C30" s="19">
        <v>1</v>
      </c>
      <c r="D30" s="20">
        <v>0</v>
      </c>
      <c r="E30" s="16">
        <v>1</v>
      </c>
      <c r="F30" s="16">
        <v>0</v>
      </c>
      <c r="G30" s="16">
        <v>1</v>
      </c>
    </row>
    <row r="31" spans="1:7" ht="15" customHeight="1" thickBot="1" x14ac:dyDescent="0.3">
      <c r="A31" s="59"/>
      <c r="B31" s="13" t="s">
        <v>17</v>
      </c>
      <c r="C31" s="19"/>
      <c r="D31" s="20"/>
      <c r="E31" s="16"/>
      <c r="F31" s="16"/>
      <c r="G31" s="16"/>
    </row>
    <row r="32" spans="1:7" ht="15" customHeight="1" thickBot="1" x14ac:dyDescent="0.3">
      <c r="A32" s="59"/>
      <c r="B32" s="13" t="s">
        <v>18</v>
      </c>
      <c r="C32" s="19">
        <v>2</v>
      </c>
      <c r="D32" s="20">
        <v>1</v>
      </c>
      <c r="E32" s="16">
        <v>2</v>
      </c>
      <c r="F32" s="16">
        <v>1</v>
      </c>
      <c r="G32" s="16">
        <v>2</v>
      </c>
    </row>
    <row r="33" spans="1:7" ht="15" customHeight="1" thickBot="1" x14ac:dyDescent="0.3">
      <c r="A33" s="59"/>
      <c r="B33" s="13" t="s">
        <v>34</v>
      </c>
      <c r="C33" s="19"/>
      <c r="D33" s="20"/>
      <c r="E33" s="16"/>
      <c r="F33" s="16"/>
      <c r="G33" s="16"/>
    </row>
    <row r="34" spans="1:7" ht="15" customHeight="1" thickBot="1" x14ac:dyDescent="0.3">
      <c r="A34" s="59"/>
      <c r="B34" s="13" t="s">
        <v>19</v>
      </c>
      <c r="C34" s="19">
        <v>1</v>
      </c>
      <c r="D34" s="20">
        <v>1</v>
      </c>
      <c r="E34" s="16">
        <v>1</v>
      </c>
      <c r="F34" s="16">
        <v>1</v>
      </c>
      <c r="G34" s="16">
        <v>1</v>
      </c>
    </row>
    <row r="35" spans="1:7" ht="15" customHeight="1" thickBot="1" x14ac:dyDescent="0.3">
      <c r="A35" s="59"/>
      <c r="B35" s="13" t="s">
        <v>20</v>
      </c>
      <c r="C35" s="19">
        <v>2</v>
      </c>
      <c r="D35" s="20">
        <v>1</v>
      </c>
      <c r="E35" s="16">
        <v>2</v>
      </c>
      <c r="F35" s="16">
        <v>1</v>
      </c>
      <c r="G35" s="16">
        <v>2</v>
      </c>
    </row>
    <row r="36" spans="1:7" ht="15" customHeight="1" thickBot="1" x14ac:dyDescent="0.3">
      <c r="A36" s="59"/>
      <c r="B36" s="13" t="s">
        <v>21</v>
      </c>
      <c r="C36" s="19"/>
      <c r="D36" s="20"/>
      <c r="E36" s="16"/>
      <c r="F36" s="16"/>
      <c r="G36" s="16"/>
    </row>
    <row r="37" spans="1:7" ht="15" customHeight="1" thickBot="1" x14ac:dyDescent="0.3">
      <c r="A37" s="59"/>
      <c r="B37" s="13" t="s">
        <v>22</v>
      </c>
      <c r="C37" s="19"/>
      <c r="D37" s="20"/>
      <c r="E37" s="16"/>
      <c r="F37" s="16"/>
      <c r="G37" s="16"/>
    </row>
    <row r="38" spans="1:7" ht="16.5" thickBot="1" x14ac:dyDescent="0.3">
      <c r="A38" s="60"/>
      <c r="B38" s="21" t="s">
        <v>23</v>
      </c>
      <c r="C38" s="22">
        <f>SUM(C30:C37)</f>
        <v>6</v>
      </c>
      <c r="D38" s="22">
        <f t="shared" ref="D38:G38" si="3">SUM(D30:D37)</f>
        <v>3</v>
      </c>
      <c r="E38" s="22">
        <f t="shared" si="3"/>
        <v>6</v>
      </c>
      <c r="F38" s="22">
        <f t="shared" si="3"/>
        <v>3</v>
      </c>
      <c r="G38" s="22">
        <f t="shared" si="3"/>
        <v>6</v>
      </c>
    </row>
    <row r="39" spans="1:7" ht="15.75" thickBot="1" x14ac:dyDescent="0.3">
      <c r="A39" s="61" t="s">
        <v>10</v>
      </c>
      <c r="B39" s="13" t="s">
        <v>16</v>
      </c>
      <c r="C39" s="23">
        <v>3</v>
      </c>
      <c r="D39" s="16">
        <v>0</v>
      </c>
      <c r="E39" s="16">
        <v>2</v>
      </c>
      <c r="F39" s="16">
        <v>0</v>
      </c>
      <c r="G39" s="16">
        <v>1</v>
      </c>
    </row>
    <row r="40" spans="1:7" ht="15.75" thickBot="1" x14ac:dyDescent="0.3">
      <c r="A40" s="62"/>
      <c r="B40" s="13" t="s">
        <v>17</v>
      </c>
      <c r="C40" s="23">
        <v>2</v>
      </c>
      <c r="D40" s="16">
        <v>0</v>
      </c>
      <c r="E40" s="16">
        <v>0</v>
      </c>
      <c r="F40" s="16">
        <v>0</v>
      </c>
      <c r="G40" s="16">
        <v>0</v>
      </c>
    </row>
    <row r="41" spans="1:7" ht="15.75" thickBot="1" x14ac:dyDescent="0.3">
      <c r="A41" s="62"/>
      <c r="B41" s="13" t="s">
        <v>18</v>
      </c>
      <c r="C41" s="23">
        <v>2</v>
      </c>
      <c r="D41" s="16">
        <v>0</v>
      </c>
      <c r="E41" s="16">
        <v>1</v>
      </c>
      <c r="F41" s="16">
        <v>0</v>
      </c>
      <c r="G41" s="16">
        <v>0</v>
      </c>
    </row>
    <row r="42" spans="1:7" ht="15.75" thickBot="1" x14ac:dyDescent="0.3">
      <c r="A42" s="62"/>
      <c r="B42" s="13" t="s">
        <v>34</v>
      </c>
      <c r="C42" s="23">
        <v>1</v>
      </c>
      <c r="D42" s="16">
        <v>0</v>
      </c>
      <c r="E42" s="16">
        <v>1</v>
      </c>
      <c r="F42" s="16">
        <v>0</v>
      </c>
      <c r="G42" s="16">
        <v>1</v>
      </c>
    </row>
    <row r="43" spans="1:7" ht="15.75" thickBot="1" x14ac:dyDescent="0.3">
      <c r="A43" s="62"/>
      <c r="B43" s="13" t="s">
        <v>19</v>
      </c>
      <c r="C43" s="23"/>
      <c r="D43" s="16"/>
      <c r="E43" s="16"/>
      <c r="F43" s="16"/>
      <c r="G43" s="16"/>
    </row>
    <row r="44" spans="1:7" ht="15.75" thickBot="1" x14ac:dyDescent="0.3">
      <c r="A44" s="62"/>
      <c r="B44" s="13" t="s">
        <v>20</v>
      </c>
      <c r="C44" s="23">
        <v>1</v>
      </c>
      <c r="D44" s="16">
        <v>0</v>
      </c>
      <c r="E44" s="16">
        <v>1</v>
      </c>
      <c r="F44" s="16">
        <v>0</v>
      </c>
      <c r="G44" s="16">
        <v>1</v>
      </c>
    </row>
    <row r="45" spans="1:7" ht="15.75" thickBot="1" x14ac:dyDescent="0.3">
      <c r="A45" s="63"/>
      <c r="B45" s="13" t="s">
        <v>21</v>
      </c>
      <c r="C45" s="23">
        <v>3</v>
      </c>
      <c r="D45" s="16">
        <v>0</v>
      </c>
      <c r="E45" s="16">
        <v>3</v>
      </c>
      <c r="F45" s="16">
        <v>0</v>
      </c>
      <c r="G45" s="16">
        <v>3</v>
      </c>
    </row>
    <row r="46" spans="1:7" ht="15.75" thickBot="1" x14ac:dyDescent="0.3">
      <c r="A46" s="63"/>
      <c r="B46" s="13" t="s">
        <v>22</v>
      </c>
      <c r="C46" s="23">
        <v>1</v>
      </c>
      <c r="D46" s="16">
        <v>0</v>
      </c>
      <c r="E46" s="16">
        <v>1</v>
      </c>
      <c r="F46" s="16">
        <v>0</v>
      </c>
      <c r="G46" s="16">
        <v>1</v>
      </c>
    </row>
    <row r="47" spans="1:7" ht="16.5" thickBot="1" x14ac:dyDescent="0.3">
      <c r="A47" s="64"/>
      <c r="B47" s="17" t="s">
        <v>23</v>
      </c>
      <c r="C47" s="18">
        <f>SUM(C39:C46)</f>
        <v>13</v>
      </c>
      <c r="D47" s="18">
        <f t="shared" ref="D47:G47" si="4">SUM(D39:D46)</f>
        <v>0</v>
      </c>
      <c r="E47" s="18">
        <f t="shared" si="4"/>
        <v>9</v>
      </c>
      <c r="F47" s="18">
        <f t="shared" si="4"/>
        <v>0</v>
      </c>
      <c r="G47" s="18">
        <f t="shared" si="4"/>
        <v>7</v>
      </c>
    </row>
    <row r="48" spans="1:7" ht="15.75" thickBot="1" x14ac:dyDescent="0.3">
      <c r="A48" s="65" t="s">
        <v>11</v>
      </c>
      <c r="B48" s="13" t="s">
        <v>16</v>
      </c>
      <c r="C48" s="23"/>
      <c r="D48" s="16"/>
      <c r="E48" s="16"/>
      <c r="F48" s="16"/>
      <c r="G48" s="16"/>
    </row>
    <row r="49" spans="1:7" ht="15.75" thickBot="1" x14ac:dyDescent="0.3">
      <c r="A49" s="59"/>
      <c r="B49" s="13" t="s">
        <v>17</v>
      </c>
      <c r="C49" s="23"/>
      <c r="D49" s="16"/>
      <c r="E49" s="16"/>
      <c r="F49" s="16"/>
      <c r="G49" s="16"/>
    </row>
    <row r="50" spans="1:7" ht="15.75" thickBot="1" x14ac:dyDescent="0.3">
      <c r="A50" s="59"/>
      <c r="B50" s="13" t="s">
        <v>18</v>
      </c>
      <c r="C50" s="23">
        <v>6</v>
      </c>
      <c r="D50" s="16">
        <v>4</v>
      </c>
      <c r="E50" s="16">
        <v>6</v>
      </c>
      <c r="F50" s="16">
        <v>4</v>
      </c>
      <c r="G50" s="16">
        <v>6</v>
      </c>
    </row>
    <row r="51" spans="1:7" ht="15.75" thickBot="1" x14ac:dyDescent="0.3">
      <c r="A51" s="59"/>
      <c r="B51" s="13" t="s">
        <v>34</v>
      </c>
      <c r="C51" s="23"/>
      <c r="D51" s="16"/>
      <c r="E51" s="16"/>
      <c r="F51" s="16"/>
      <c r="G51" s="16"/>
    </row>
    <row r="52" spans="1:7" ht="15.75" thickBot="1" x14ac:dyDescent="0.3">
      <c r="A52" s="59"/>
      <c r="B52" s="13" t="s">
        <v>19</v>
      </c>
      <c r="C52" s="23"/>
      <c r="D52" s="16"/>
      <c r="E52" s="16"/>
      <c r="F52" s="16"/>
      <c r="G52" s="16"/>
    </row>
    <row r="53" spans="1:7" ht="15.75" thickBot="1" x14ac:dyDescent="0.3">
      <c r="A53" s="59"/>
      <c r="B53" s="13" t="s">
        <v>20</v>
      </c>
      <c r="C53" s="23"/>
      <c r="D53" s="16"/>
      <c r="E53" s="16"/>
      <c r="F53" s="16"/>
      <c r="G53" s="16"/>
    </row>
    <row r="54" spans="1:7" ht="15.75" thickBot="1" x14ac:dyDescent="0.3">
      <c r="A54" s="66"/>
      <c r="B54" s="13" t="s">
        <v>21</v>
      </c>
      <c r="C54" s="23">
        <v>15</v>
      </c>
      <c r="D54" s="16">
        <v>1</v>
      </c>
      <c r="E54" s="16">
        <v>13</v>
      </c>
      <c r="F54" s="16">
        <v>0</v>
      </c>
      <c r="G54" s="16">
        <v>7</v>
      </c>
    </row>
    <row r="55" spans="1:7" ht="15.75" thickBot="1" x14ac:dyDescent="0.3">
      <c r="A55" s="66"/>
      <c r="B55" s="13" t="s">
        <v>22</v>
      </c>
      <c r="C55" s="23"/>
      <c r="D55" s="16"/>
      <c r="E55" s="16"/>
      <c r="F55" s="16"/>
      <c r="G55" s="16"/>
    </row>
    <row r="56" spans="1:7" ht="16.5" thickBot="1" x14ac:dyDescent="0.3">
      <c r="A56" s="60"/>
      <c r="B56" s="21" t="s">
        <v>23</v>
      </c>
      <c r="C56" s="18">
        <f>SUM(C48:C55)</f>
        <v>21</v>
      </c>
      <c r="D56" s="18">
        <f t="shared" ref="D56:G56" si="5">SUM(D48:D55)</f>
        <v>5</v>
      </c>
      <c r="E56" s="18">
        <f t="shared" si="5"/>
        <v>19</v>
      </c>
      <c r="F56" s="18">
        <f t="shared" si="5"/>
        <v>4</v>
      </c>
      <c r="G56" s="18">
        <f t="shared" si="5"/>
        <v>13</v>
      </c>
    </row>
  </sheetData>
  <sheetProtection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view="pageBreakPreview" topLeftCell="A19" zoomScaleSheetLayoutView="100" workbookViewId="0">
      <selection activeCell="H3" sqref="H3:H5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8" ht="149.25" customHeight="1" thickBot="1" x14ac:dyDescent="0.3">
      <c r="A1" s="67" t="s">
        <v>24</v>
      </c>
      <c r="B1" s="68"/>
      <c r="C1" s="48" t="s">
        <v>1</v>
      </c>
      <c r="D1" s="71" t="s">
        <v>36</v>
      </c>
      <c r="E1" s="71"/>
      <c r="F1" s="71" t="s">
        <v>25</v>
      </c>
      <c r="G1" s="71"/>
    </row>
    <row r="2" spans="1:8" ht="51" customHeight="1" thickBot="1" x14ac:dyDescent="0.3">
      <c r="A2" s="69"/>
      <c r="B2" s="70"/>
      <c r="C2" s="49"/>
      <c r="D2" s="24" t="s">
        <v>14</v>
      </c>
      <c r="E2" s="25" t="s">
        <v>15</v>
      </c>
      <c r="F2" s="24" t="s">
        <v>14</v>
      </c>
      <c r="G2" s="25" t="s">
        <v>15</v>
      </c>
    </row>
    <row r="3" spans="1:8" ht="15.75" thickBot="1" x14ac:dyDescent="0.3">
      <c r="A3" s="54" t="s">
        <v>6</v>
      </c>
      <c r="B3" s="13" t="s">
        <v>16</v>
      </c>
      <c r="C3" s="26">
        <v>40</v>
      </c>
      <c r="D3" s="27">
        <v>6</v>
      </c>
      <c r="E3" s="28">
        <v>29</v>
      </c>
      <c r="F3" s="28">
        <v>6</v>
      </c>
      <c r="G3" s="28">
        <v>29</v>
      </c>
      <c r="H3" s="43">
        <f>E3/C3*100</f>
        <v>72.5</v>
      </c>
    </row>
    <row r="4" spans="1:8" ht="15.75" thickBot="1" x14ac:dyDescent="0.3">
      <c r="A4" s="55"/>
      <c r="B4" s="13" t="s">
        <v>17</v>
      </c>
      <c r="C4" s="26">
        <v>40</v>
      </c>
      <c r="D4" s="27">
        <v>4</v>
      </c>
      <c r="E4" s="28">
        <v>29</v>
      </c>
      <c r="F4" s="28">
        <v>4</v>
      </c>
      <c r="G4" s="28">
        <v>29</v>
      </c>
      <c r="H4" s="43">
        <f t="shared" ref="H4:H56" si="0">E4/C4*100</f>
        <v>72.5</v>
      </c>
    </row>
    <row r="5" spans="1:8" ht="15.75" thickBot="1" x14ac:dyDescent="0.3">
      <c r="A5" s="55"/>
      <c r="B5" s="13" t="s">
        <v>18</v>
      </c>
      <c r="C5" s="26">
        <v>106</v>
      </c>
      <c r="D5" s="27">
        <v>7</v>
      </c>
      <c r="E5" s="28">
        <v>91</v>
      </c>
      <c r="F5" s="28">
        <v>2</v>
      </c>
      <c r="G5" s="28">
        <v>94</v>
      </c>
      <c r="H5" s="43">
        <f t="shared" si="0"/>
        <v>85.84905660377359</v>
      </c>
    </row>
    <row r="6" spans="1:8" ht="15.75" thickBot="1" x14ac:dyDescent="0.3">
      <c r="A6" s="55"/>
      <c r="B6" s="13" t="s">
        <v>34</v>
      </c>
      <c r="C6" s="26">
        <v>30</v>
      </c>
      <c r="D6" s="27">
        <v>0</v>
      </c>
      <c r="E6" s="28">
        <v>30</v>
      </c>
      <c r="F6" s="28">
        <v>0</v>
      </c>
      <c r="G6" s="28">
        <v>30</v>
      </c>
      <c r="H6" s="43">
        <f t="shared" si="0"/>
        <v>100</v>
      </c>
    </row>
    <row r="7" spans="1:8" ht="15.75" thickBot="1" x14ac:dyDescent="0.3">
      <c r="A7" s="55"/>
      <c r="B7" s="13" t="s">
        <v>19</v>
      </c>
      <c r="C7" s="26">
        <v>152</v>
      </c>
      <c r="D7" s="27">
        <v>13</v>
      </c>
      <c r="E7" s="28">
        <v>124</v>
      </c>
      <c r="F7" s="28">
        <v>9</v>
      </c>
      <c r="G7" s="28">
        <v>123</v>
      </c>
      <c r="H7" s="43">
        <f t="shared" si="0"/>
        <v>81.578947368421055</v>
      </c>
    </row>
    <row r="8" spans="1:8" ht="15.75" thickBot="1" x14ac:dyDescent="0.3">
      <c r="A8" s="55"/>
      <c r="B8" s="13" t="s">
        <v>20</v>
      </c>
      <c r="C8" s="26">
        <v>18</v>
      </c>
      <c r="D8" s="27">
        <v>2</v>
      </c>
      <c r="E8" s="28">
        <v>17</v>
      </c>
      <c r="F8" s="28">
        <v>2</v>
      </c>
      <c r="G8" s="28">
        <v>17</v>
      </c>
      <c r="H8" s="43">
        <f t="shared" si="0"/>
        <v>94.444444444444443</v>
      </c>
    </row>
    <row r="9" spans="1:8" ht="15.75" thickBot="1" x14ac:dyDescent="0.3">
      <c r="A9" s="55"/>
      <c r="B9" s="13" t="s">
        <v>21</v>
      </c>
      <c r="C9" s="26">
        <v>52</v>
      </c>
      <c r="D9" s="27">
        <v>0</v>
      </c>
      <c r="E9" s="28">
        <v>47</v>
      </c>
      <c r="F9" s="28">
        <v>0</v>
      </c>
      <c r="G9" s="28">
        <v>47</v>
      </c>
      <c r="H9" s="43">
        <f t="shared" si="0"/>
        <v>90.384615384615387</v>
      </c>
    </row>
    <row r="10" spans="1:8" ht="15.75" thickBot="1" x14ac:dyDescent="0.3">
      <c r="A10" s="55"/>
      <c r="B10" s="13" t="s">
        <v>22</v>
      </c>
      <c r="C10" s="26">
        <v>37</v>
      </c>
      <c r="D10" s="27">
        <v>0</v>
      </c>
      <c r="E10" s="28">
        <v>37</v>
      </c>
      <c r="F10" s="28">
        <v>0</v>
      </c>
      <c r="G10" s="28">
        <v>37</v>
      </c>
      <c r="H10" s="43">
        <f t="shared" si="0"/>
        <v>100</v>
      </c>
    </row>
    <row r="11" spans="1:8" ht="16.5" thickBot="1" x14ac:dyDescent="0.3">
      <c r="A11" s="56"/>
      <c r="B11" s="17" t="s">
        <v>23</v>
      </c>
      <c r="C11" s="18">
        <f>SUM(C3:C10)</f>
        <v>475</v>
      </c>
      <c r="D11" s="18">
        <f t="shared" ref="D11:G11" si="1">SUM(D3:D10)</f>
        <v>32</v>
      </c>
      <c r="E11" s="18">
        <f t="shared" si="1"/>
        <v>404</v>
      </c>
      <c r="F11" s="18">
        <f t="shared" si="1"/>
        <v>23</v>
      </c>
      <c r="G11" s="18">
        <f t="shared" si="1"/>
        <v>406</v>
      </c>
      <c r="H11" s="43">
        <f t="shared" si="0"/>
        <v>85.05263157894737</v>
      </c>
    </row>
    <row r="12" spans="1:8" ht="15.75" thickBot="1" x14ac:dyDescent="0.3">
      <c r="A12" s="72" t="s">
        <v>7</v>
      </c>
      <c r="B12" s="13" t="s">
        <v>16</v>
      </c>
      <c r="C12" s="26">
        <v>1</v>
      </c>
      <c r="D12" s="27">
        <v>0</v>
      </c>
      <c r="E12" s="28">
        <v>0</v>
      </c>
      <c r="F12" s="28">
        <v>0</v>
      </c>
      <c r="G12" s="28">
        <v>0</v>
      </c>
      <c r="H12" s="43">
        <f t="shared" si="0"/>
        <v>0</v>
      </c>
    </row>
    <row r="13" spans="1:8" ht="15.75" thickBot="1" x14ac:dyDescent="0.3">
      <c r="A13" s="73"/>
      <c r="B13" s="13" t="s">
        <v>17</v>
      </c>
      <c r="C13" s="26">
        <v>9</v>
      </c>
      <c r="D13" s="27">
        <v>0</v>
      </c>
      <c r="E13" s="28">
        <v>5</v>
      </c>
      <c r="F13" s="28">
        <v>0</v>
      </c>
      <c r="G13" s="28">
        <v>5</v>
      </c>
      <c r="H13" s="43">
        <f t="shared" si="0"/>
        <v>55.555555555555557</v>
      </c>
    </row>
    <row r="14" spans="1:8" ht="15.75" thickBot="1" x14ac:dyDescent="0.3">
      <c r="A14" s="73"/>
      <c r="B14" s="13" t="s">
        <v>18</v>
      </c>
      <c r="C14" s="26"/>
      <c r="D14" s="27"/>
      <c r="E14" s="28"/>
      <c r="F14" s="28"/>
      <c r="G14" s="28"/>
      <c r="H14" s="43" t="e">
        <f t="shared" si="0"/>
        <v>#DIV/0!</v>
      </c>
    </row>
    <row r="15" spans="1:8" ht="15.75" thickBot="1" x14ac:dyDescent="0.3">
      <c r="A15" s="73"/>
      <c r="B15" s="13" t="s">
        <v>34</v>
      </c>
      <c r="C15" s="26">
        <v>20</v>
      </c>
      <c r="D15" s="27">
        <v>0</v>
      </c>
      <c r="E15" s="28">
        <v>20</v>
      </c>
      <c r="F15" s="28">
        <v>0</v>
      </c>
      <c r="G15" s="28">
        <v>20</v>
      </c>
      <c r="H15" s="43">
        <f t="shared" si="0"/>
        <v>100</v>
      </c>
    </row>
    <row r="16" spans="1:8" ht="15.75" thickBot="1" x14ac:dyDescent="0.3">
      <c r="A16" s="73"/>
      <c r="B16" s="13" t="s">
        <v>19</v>
      </c>
      <c r="C16" s="26">
        <v>11</v>
      </c>
      <c r="D16" s="27">
        <v>0</v>
      </c>
      <c r="E16" s="28">
        <v>6</v>
      </c>
      <c r="F16" s="28">
        <v>0</v>
      </c>
      <c r="G16" s="28">
        <v>6</v>
      </c>
      <c r="H16" s="43">
        <f t="shared" si="0"/>
        <v>54.54545454545454</v>
      </c>
    </row>
    <row r="17" spans="1:8" ht="15.75" thickBot="1" x14ac:dyDescent="0.3">
      <c r="A17" s="73"/>
      <c r="B17" s="13" t="s">
        <v>20</v>
      </c>
      <c r="C17" s="26">
        <v>6</v>
      </c>
      <c r="D17" s="27">
        <v>1</v>
      </c>
      <c r="E17" s="28">
        <v>4</v>
      </c>
      <c r="F17" s="28">
        <v>0</v>
      </c>
      <c r="G17" s="28">
        <v>2</v>
      </c>
      <c r="H17" s="43">
        <f t="shared" si="0"/>
        <v>66.666666666666657</v>
      </c>
    </row>
    <row r="18" spans="1:8" ht="15.75" thickBot="1" x14ac:dyDescent="0.3">
      <c r="A18" s="73"/>
      <c r="B18" s="13" t="s">
        <v>21</v>
      </c>
      <c r="C18" s="26">
        <v>9</v>
      </c>
      <c r="D18" s="27">
        <v>0</v>
      </c>
      <c r="E18" s="28">
        <v>8</v>
      </c>
      <c r="F18" s="28">
        <v>0</v>
      </c>
      <c r="G18" s="28">
        <v>8</v>
      </c>
      <c r="H18" s="43">
        <f t="shared" si="0"/>
        <v>88.888888888888886</v>
      </c>
    </row>
    <row r="19" spans="1:8" ht="15.75" thickBot="1" x14ac:dyDescent="0.3">
      <c r="A19" s="73"/>
      <c r="B19" s="13" t="s">
        <v>22</v>
      </c>
      <c r="C19" s="26">
        <v>3</v>
      </c>
      <c r="D19" s="27">
        <v>0</v>
      </c>
      <c r="E19" s="28">
        <v>3</v>
      </c>
      <c r="F19" s="28">
        <v>0</v>
      </c>
      <c r="G19" s="28">
        <v>3</v>
      </c>
      <c r="H19" s="43">
        <f t="shared" si="0"/>
        <v>100</v>
      </c>
    </row>
    <row r="20" spans="1:8" ht="16.5" thickBot="1" x14ac:dyDescent="0.3">
      <c r="A20" s="73"/>
      <c r="B20" s="17" t="s">
        <v>23</v>
      </c>
      <c r="C20" s="18">
        <f>SUM(C12:C19)</f>
        <v>59</v>
      </c>
      <c r="D20" s="18">
        <f t="shared" ref="D20:G20" si="2">SUM(D12:D19)</f>
        <v>1</v>
      </c>
      <c r="E20" s="18">
        <f t="shared" si="2"/>
        <v>46</v>
      </c>
      <c r="F20" s="18">
        <f t="shared" si="2"/>
        <v>0</v>
      </c>
      <c r="G20" s="18">
        <f t="shared" si="2"/>
        <v>44</v>
      </c>
      <c r="H20" s="43">
        <f t="shared" si="0"/>
        <v>77.966101694915253</v>
      </c>
    </row>
    <row r="21" spans="1:8" ht="15" customHeight="1" thickBot="1" x14ac:dyDescent="0.3">
      <c r="A21" s="54" t="s">
        <v>8</v>
      </c>
      <c r="B21" s="13" t="s">
        <v>16</v>
      </c>
      <c r="C21" s="41">
        <v>85</v>
      </c>
      <c r="D21" s="29">
        <v>26</v>
      </c>
      <c r="E21" s="28">
        <v>74</v>
      </c>
      <c r="F21" s="28">
        <v>26</v>
      </c>
      <c r="G21" s="28">
        <v>74</v>
      </c>
      <c r="H21" s="43">
        <f t="shared" si="0"/>
        <v>87.058823529411768</v>
      </c>
    </row>
    <row r="22" spans="1:8" ht="15" customHeight="1" thickBot="1" x14ac:dyDescent="0.3">
      <c r="A22" s="59"/>
      <c r="B22" s="13" t="s">
        <v>17</v>
      </c>
      <c r="C22" s="41">
        <v>98</v>
      </c>
      <c r="D22" s="29">
        <v>2</v>
      </c>
      <c r="E22" s="28">
        <v>66</v>
      </c>
      <c r="F22" s="28">
        <v>2</v>
      </c>
      <c r="G22" s="28">
        <v>66</v>
      </c>
      <c r="H22" s="43">
        <f t="shared" si="0"/>
        <v>67.346938775510196</v>
      </c>
    </row>
    <row r="23" spans="1:8" ht="15" customHeight="1" thickBot="1" x14ac:dyDescent="0.3">
      <c r="A23" s="59"/>
      <c r="B23" s="13" t="s">
        <v>18</v>
      </c>
      <c r="C23" s="41">
        <v>125</v>
      </c>
      <c r="D23" s="29">
        <v>19</v>
      </c>
      <c r="E23" s="28">
        <v>123</v>
      </c>
      <c r="F23" s="28">
        <v>12</v>
      </c>
      <c r="G23" s="28">
        <v>113</v>
      </c>
      <c r="H23" s="43">
        <f t="shared" si="0"/>
        <v>98.4</v>
      </c>
    </row>
    <row r="24" spans="1:8" ht="15" customHeight="1" thickBot="1" x14ac:dyDescent="0.3">
      <c r="A24" s="59"/>
      <c r="B24" s="13" t="s">
        <v>34</v>
      </c>
      <c r="C24" s="41">
        <v>136</v>
      </c>
      <c r="D24" s="29">
        <v>19</v>
      </c>
      <c r="E24" s="28">
        <v>132</v>
      </c>
      <c r="F24" s="28">
        <v>8</v>
      </c>
      <c r="G24" s="28">
        <v>129</v>
      </c>
      <c r="H24" s="43">
        <f t="shared" si="0"/>
        <v>97.058823529411768</v>
      </c>
    </row>
    <row r="25" spans="1:8" ht="15" customHeight="1" thickBot="1" x14ac:dyDescent="0.3">
      <c r="A25" s="59"/>
      <c r="B25" s="13" t="s">
        <v>19</v>
      </c>
      <c r="C25" s="41">
        <v>251</v>
      </c>
      <c r="D25" s="29">
        <v>31</v>
      </c>
      <c r="E25" s="28">
        <v>225</v>
      </c>
      <c r="F25" s="28">
        <v>14</v>
      </c>
      <c r="G25" s="28">
        <v>185</v>
      </c>
      <c r="H25" s="43">
        <f t="shared" si="0"/>
        <v>89.641434262948209</v>
      </c>
    </row>
    <row r="26" spans="1:8" ht="15" customHeight="1" thickBot="1" x14ac:dyDescent="0.3">
      <c r="A26" s="59"/>
      <c r="B26" s="13" t="s">
        <v>20</v>
      </c>
      <c r="C26" s="41">
        <v>53</v>
      </c>
      <c r="D26" s="29">
        <v>2</v>
      </c>
      <c r="E26" s="28">
        <v>53</v>
      </c>
      <c r="F26" s="28">
        <v>5</v>
      </c>
      <c r="G26" s="28">
        <v>25</v>
      </c>
      <c r="H26" s="43">
        <f t="shared" si="0"/>
        <v>100</v>
      </c>
    </row>
    <row r="27" spans="1:8" ht="15" customHeight="1" thickBot="1" x14ac:dyDescent="0.3">
      <c r="A27" s="59"/>
      <c r="B27" s="13" t="s">
        <v>21</v>
      </c>
      <c r="C27" s="41">
        <v>125</v>
      </c>
      <c r="D27" s="29">
        <v>11</v>
      </c>
      <c r="E27" s="28">
        <v>104</v>
      </c>
      <c r="F27" s="28">
        <v>2</v>
      </c>
      <c r="G27" s="28">
        <v>104</v>
      </c>
      <c r="H27" s="43">
        <f t="shared" si="0"/>
        <v>83.2</v>
      </c>
    </row>
    <row r="28" spans="1:8" ht="15" customHeight="1" thickBot="1" x14ac:dyDescent="0.3">
      <c r="A28" s="59"/>
      <c r="B28" s="13" t="s">
        <v>22</v>
      </c>
      <c r="C28" s="41">
        <v>56</v>
      </c>
      <c r="D28" s="29">
        <v>14</v>
      </c>
      <c r="E28" s="28">
        <v>53</v>
      </c>
      <c r="F28" s="28">
        <v>7</v>
      </c>
      <c r="G28" s="28">
        <v>52</v>
      </c>
      <c r="H28" s="43">
        <f t="shared" si="0"/>
        <v>94.642857142857139</v>
      </c>
    </row>
    <row r="29" spans="1:8" ht="16.5" thickBot="1" x14ac:dyDescent="0.3">
      <c r="A29" s="60"/>
      <c r="B29" s="21" t="s">
        <v>23</v>
      </c>
      <c r="C29" s="22">
        <f>SUM(C21:C28)</f>
        <v>929</v>
      </c>
      <c r="D29" s="22">
        <f t="shared" ref="D29:G29" si="3">SUM(D21:D28)</f>
        <v>124</v>
      </c>
      <c r="E29" s="22">
        <f t="shared" si="3"/>
        <v>830</v>
      </c>
      <c r="F29" s="22">
        <f t="shared" si="3"/>
        <v>76</v>
      </c>
      <c r="G29" s="22">
        <f t="shared" si="3"/>
        <v>748</v>
      </c>
      <c r="H29" s="43">
        <f t="shared" si="0"/>
        <v>89.343379978471475</v>
      </c>
    </row>
    <row r="30" spans="1:8" ht="15" customHeight="1" thickBot="1" x14ac:dyDescent="0.3">
      <c r="A30" s="65" t="s">
        <v>9</v>
      </c>
      <c r="B30" s="13" t="s">
        <v>16</v>
      </c>
      <c r="C30" s="41">
        <v>33</v>
      </c>
      <c r="D30" s="29">
        <v>2</v>
      </c>
      <c r="E30" s="28">
        <v>33</v>
      </c>
      <c r="F30" s="28">
        <v>2</v>
      </c>
      <c r="G30" s="28">
        <v>33</v>
      </c>
      <c r="H30" s="43">
        <f t="shared" si="0"/>
        <v>100</v>
      </c>
    </row>
    <row r="31" spans="1:8" ht="15" customHeight="1" thickBot="1" x14ac:dyDescent="0.3">
      <c r="A31" s="59"/>
      <c r="B31" s="13" t="s">
        <v>17</v>
      </c>
      <c r="C31" s="41"/>
      <c r="D31" s="29"/>
      <c r="E31" s="28"/>
      <c r="F31" s="28"/>
      <c r="G31" s="28"/>
      <c r="H31" s="43" t="e">
        <f t="shared" si="0"/>
        <v>#DIV/0!</v>
      </c>
    </row>
    <row r="32" spans="1:8" ht="15" customHeight="1" thickBot="1" x14ac:dyDescent="0.3">
      <c r="A32" s="59"/>
      <c r="B32" s="13" t="s">
        <v>18</v>
      </c>
      <c r="C32" s="41">
        <v>36</v>
      </c>
      <c r="D32" s="29">
        <v>36</v>
      </c>
      <c r="E32" s="28">
        <v>36</v>
      </c>
      <c r="F32" s="28">
        <v>36</v>
      </c>
      <c r="G32" s="28">
        <v>36</v>
      </c>
      <c r="H32" s="43">
        <f t="shared" si="0"/>
        <v>100</v>
      </c>
    </row>
    <row r="33" spans="1:8" ht="15" customHeight="1" thickBot="1" x14ac:dyDescent="0.3">
      <c r="A33" s="59"/>
      <c r="B33" s="13" t="s">
        <v>34</v>
      </c>
      <c r="C33" s="41"/>
      <c r="D33" s="29"/>
      <c r="E33" s="28"/>
      <c r="F33" s="28"/>
      <c r="G33" s="28"/>
      <c r="H33" s="43" t="e">
        <f t="shared" si="0"/>
        <v>#DIV/0!</v>
      </c>
    </row>
    <row r="34" spans="1:8" ht="15" customHeight="1" thickBot="1" x14ac:dyDescent="0.3">
      <c r="A34" s="59"/>
      <c r="B34" s="13" t="s">
        <v>19</v>
      </c>
      <c r="C34" s="41">
        <v>27</v>
      </c>
      <c r="D34" s="29">
        <v>7</v>
      </c>
      <c r="E34" s="28">
        <v>27</v>
      </c>
      <c r="F34" s="28">
        <v>7</v>
      </c>
      <c r="G34" s="28">
        <v>27</v>
      </c>
      <c r="H34" s="43">
        <f t="shared" si="0"/>
        <v>100</v>
      </c>
    </row>
    <row r="35" spans="1:8" ht="15" customHeight="1" thickBot="1" x14ac:dyDescent="0.3">
      <c r="A35" s="59"/>
      <c r="B35" s="13" t="s">
        <v>20</v>
      </c>
      <c r="C35" s="41">
        <v>17</v>
      </c>
      <c r="D35" s="29">
        <v>1</v>
      </c>
      <c r="E35" s="28">
        <v>17</v>
      </c>
      <c r="F35" s="28">
        <v>1</v>
      </c>
      <c r="G35" s="28">
        <v>17</v>
      </c>
      <c r="H35" s="43">
        <f t="shared" si="0"/>
        <v>100</v>
      </c>
    </row>
    <row r="36" spans="1:8" ht="15" customHeight="1" thickBot="1" x14ac:dyDescent="0.3">
      <c r="A36" s="59"/>
      <c r="B36" s="13" t="s">
        <v>21</v>
      </c>
      <c r="C36" s="41"/>
      <c r="D36" s="29"/>
      <c r="E36" s="28"/>
      <c r="F36" s="28"/>
      <c r="G36" s="28"/>
      <c r="H36" s="43" t="e">
        <f t="shared" si="0"/>
        <v>#DIV/0!</v>
      </c>
    </row>
    <row r="37" spans="1:8" ht="15" customHeight="1" thickBot="1" x14ac:dyDescent="0.3">
      <c r="A37" s="59"/>
      <c r="B37" s="13" t="s">
        <v>22</v>
      </c>
      <c r="C37" s="41"/>
      <c r="D37" s="29"/>
      <c r="E37" s="28"/>
      <c r="F37" s="28"/>
      <c r="G37" s="28"/>
      <c r="H37" s="43" t="e">
        <f t="shared" si="0"/>
        <v>#DIV/0!</v>
      </c>
    </row>
    <row r="38" spans="1:8" ht="16.5" thickBot="1" x14ac:dyDescent="0.3">
      <c r="A38" s="60"/>
      <c r="B38" s="21" t="s">
        <v>23</v>
      </c>
      <c r="C38" s="22">
        <f>SUM(C30:C37)</f>
        <v>113</v>
      </c>
      <c r="D38" s="22">
        <f t="shared" ref="D38:G38" si="4">SUM(D30:D37)</f>
        <v>46</v>
      </c>
      <c r="E38" s="22">
        <f t="shared" si="4"/>
        <v>113</v>
      </c>
      <c r="F38" s="22">
        <f t="shared" si="4"/>
        <v>46</v>
      </c>
      <c r="G38" s="22">
        <f t="shared" si="4"/>
        <v>113</v>
      </c>
      <c r="H38" s="43">
        <f t="shared" si="0"/>
        <v>100</v>
      </c>
    </row>
    <row r="39" spans="1:8" ht="15.75" customHeight="1" thickBot="1" x14ac:dyDescent="0.3">
      <c r="A39" s="61" t="s">
        <v>10</v>
      </c>
      <c r="B39" s="13" t="s">
        <v>16</v>
      </c>
      <c r="C39" s="42">
        <v>11</v>
      </c>
      <c r="D39" s="28">
        <v>0</v>
      </c>
      <c r="E39" s="28">
        <v>6</v>
      </c>
      <c r="F39" s="28">
        <v>0</v>
      </c>
      <c r="G39" s="28">
        <v>1</v>
      </c>
      <c r="H39" s="43">
        <f t="shared" si="0"/>
        <v>54.54545454545454</v>
      </c>
    </row>
    <row r="40" spans="1:8" ht="15.75" thickBot="1" x14ac:dyDescent="0.3">
      <c r="A40" s="62"/>
      <c r="B40" s="13" t="s">
        <v>17</v>
      </c>
      <c r="C40" s="42">
        <v>7</v>
      </c>
      <c r="D40" s="28">
        <v>0</v>
      </c>
      <c r="E40" s="28">
        <v>5</v>
      </c>
      <c r="F40" s="28">
        <v>0</v>
      </c>
      <c r="G40" s="28">
        <v>5</v>
      </c>
      <c r="H40" s="43">
        <f t="shared" si="0"/>
        <v>71.428571428571431</v>
      </c>
    </row>
    <row r="41" spans="1:8" ht="15.75" thickBot="1" x14ac:dyDescent="0.3">
      <c r="A41" s="62"/>
      <c r="B41" s="13" t="s">
        <v>18</v>
      </c>
      <c r="C41" s="42">
        <v>13</v>
      </c>
      <c r="D41" s="28">
        <v>0</v>
      </c>
      <c r="E41" s="28">
        <v>11</v>
      </c>
      <c r="F41" s="28">
        <v>0</v>
      </c>
      <c r="G41" s="28">
        <v>0</v>
      </c>
      <c r="H41" s="43">
        <f t="shared" si="0"/>
        <v>84.615384615384613</v>
      </c>
    </row>
    <row r="42" spans="1:8" ht="15.75" thickBot="1" x14ac:dyDescent="0.3">
      <c r="A42" s="62"/>
      <c r="B42" s="13" t="s">
        <v>34</v>
      </c>
      <c r="C42" s="42">
        <v>0</v>
      </c>
      <c r="D42" s="28">
        <v>0</v>
      </c>
      <c r="E42" s="28">
        <v>0</v>
      </c>
      <c r="F42" s="28">
        <v>0</v>
      </c>
      <c r="G42" s="28">
        <v>0</v>
      </c>
      <c r="H42" s="43" t="e">
        <f t="shared" si="0"/>
        <v>#DIV/0!</v>
      </c>
    </row>
    <row r="43" spans="1:8" ht="15.75" thickBot="1" x14ac:dyDescent="0.3">
      <c r="A43" s="62"/>
      <c r="B43" s="13" t="s">
        <v>19</v>
      </c>
      <c r="C43" s="42">
        <v>15</v>
      </c>
      <c r="D43" s="28">
        <v>1</v>
      </c>
      <c r="E43" s="28">
        <v>15</v>
      </c>
      <c r="F43" s="28">
        <v>0</v>
      </c>
      <c r="G43" s="28">
        <v>0</v>
      </c>
      <c r="H43" s="43">
        <f t="shared" si="0"/>
        <v>100</v>
      </c>
    </row>
    <row r="44" spans="1:8" ht="15.75" thickBot="1" x14ac:dyDescent="0.3">
      <c r="A44" s="62"/>
      <c r="B44" s="13" t="s">
        <v>20</v>
      </c>
      <c r="C44" s="42">
        <v>6</v>
      </c>
      <c r="D44" s="28">
        <v>0</v>
      </c>
      <c r="E44" s="28">
        <v>3</v>
      </c>
      <c r="F44" s="28">
        <v>0</v>
      </c>
      <c r="G44" s="28">
        <v>3</v>
      </c>
      <c r="H44" s="43">
        <f t="shared" si="0"/>
        <v>50</v>
      </c>
    </row>
    <row r="45" spans="1:8" ht="15.75" thickBot="1" x14ac:dyDescent="0.3">
      <c r="A45" s="62"/>
      <c r="B45" s="13" t="s">
        <v>21</v>
      </c>
      <c r="C45" s="42">
        <v>9</v>
      </c>
      <c r="D45" s="28">
        <v>1</v>
      </c>
      <c r="E45" s="28">
        <v>8</v>
      </c>
      <c r="F45" s="28">
        <v>1</v>
      </c>
      <c r="G45" s="28">
        <v>8</v>
      </c>
      <c r="H45" s="43">
        <f t="shared" si="0"/>
        <v>88.888888888888886</v>
      </c>
    </row>
    <row r="46" spans="1:8" ht="15.75" thickBot="1" x14ac:dyDescent="0.3">
      <c r="A46" s="62"/>
      <c r="B46" s="13" t="s">
        <v>22</v>
      </c>
      <c r="C46" s="42">
        <v>14</v>
      </c>
      <c r="D46" s="28">
        <v>0</v>
      </c>
      <c r="E46" s="28">
        <v>14</v>
      </c>
      <c r="F46" s="28">
        <v>0</v>
      </c>
      <c r="G46" s="28">
        <v>14</v>
      </c>
      <c r="H46" s="43">
        <f t="shared" si="0"/>
        <v>100</v>
      </c>
    </row>
    <row r="47" spans="1:8" ht="16.5" thickBot="1" x14ac:dyDescent="0.3">
      <c r="A47" s="74"/>
      <c r="B47" s="17" t="s">
        <v>23</v>
      </c>
      <c r="C47" s="18">
        <f>SUM(C39:C46)</f>
        <v>75</v>
      </c>
      <c r="D47" s="18">
        <f t="shared" ref="D47:G47" si="5">SUM(D39:D46)</f>
        <v>2</v>
      </c>
      <c r="E47" s="18">
        <f t="shared" si="5"/>
        <v>62</v>
      </c>
      <c r="F47" s="18">
        <f t="shared" si="5"/>
        <v>1</v>
      </c>
      <c r="G47" s="18">
        <f t="shared" si="5"/>
        <v>31</v>
      </c>
      <c r="H47" s="43">
        <f t="shared" si="0"/>
        <v>82.666666666666671</v>
      </c>
    </row>
    <row r="48" spans="1:8" ht="15.75" thickBot="1" x14ac:dyDescent="0.3">
      <c r="A48" s="65" t="s">
        <v>11</v>
      </c>
      <c r="B48" s="13" t="s">
        <v>16</v>
      </c>
      <c r="C48" s="42"/>
      <c r="D48" s="28"/>
      <c r="E48" s="28"/>
      <c r="F48" s="28"/>
      <c r="G48" s="28"/>
      <c r="H48" s="43" t="e">
        <f t="shared" si="0"/>
        <v>#DIV/0!</v>
      </c>
    </row>
    <row r="49" spans="1:8" ht="15.75" thickBot="1" x14ac:dyDescent="0.3">
      <c r="A49" s="59"/>
      <c r="B49" s="13" t="s">
        <v>17</v>
      </c>
      <c r="C49" s="42"/>
      <c r="D49" s="28"/>
      <c r="E49" s="28"/>
      <c r="F49" s="28"/>
      <c r="G49" s="28"/>
      <c r="H49" s="43" t="e">
        <f t="shared" si="0"/>
        <v>#DIV/0!</v>
      </c>
    </row>
    <row r="50" spans="1:8" ht="15.75" thickBot="1" x14ac:dyDescent="0.3">
      <c r="A50" s="59"/>
      <c r="B50" s="13" t="s">
        <v>18</v>
      </c>
      <c r="C50" s="42">
        <v>78</v>
      </c>
      <c r="D50" s="28">
        <v>45</v>
      </c>
      <c r="E50" s="28">
        <v>78</v>
      </c>
      <c r="F50" s="28">
        <v>45</v>
      </c>
      <c r="G50" s="28">
        <v>78</v>
      </c>
      <c r="H50" s="43">
        <f t="shared" si="0"/>
        <v>100</v>
      </c>
    </row>
    <row r="51" spans="1:8" ht="15.75" thickBot="1" x14ac:dyDescent="0.3">
      <c r="A51" s="59"/>
      <c r="B51" s="13" t="s">
        <v>34</v>
      </c>
      <c r="C51" s="42"/>
      <c r="D51" s="28"/>
      <c r="E51" s="28"/>
      <c r="F51" s="28"/>
      <c r="G51" s="28"/>
      <c r="H51" s="43" t="e">
        <f t="shared" si="0"/>
        <v>#DIV/0!</v>
      </c>
    </row>
    <row r="52" spans="1:8" ht="15.75" thickBot="1" x14ac:dyDescent="0.3">
      <c r="A52" s="59"/>
      <c r="B52" s="13" t="s">
        <v>19</v>
      </c>
      <c r="C52" s="42"/>
      <c r="D52" s="28"/>
      <c r="E52" s="28"/>
      <c r="F52" s="28"/>
      <c r="G52" s="28"/>
      <c r="H52" s="43" t="e">
        <f t="shared" si="0"/>
        <v>#DIV/0!</v>
      </c>
    </row>
    <row r="53" spans="1:8" ht="16.5" customHeight="1" thickBot="1" x14ac:dyDescent="0.3">
      <c r="A53" s="59"/>
      <c r="B53" s="13" t="s">
        <v>20</v>
      </c>
      <c r="C53" s="42"/>
      <c r="D53" s="28"/>
      <c r="E53" s="28"/>
      <c r="F53" s="28"/>
      <c r="G53" s="28"/>
      <c r="H53" s="43" t="e">
        <f t="shared" si="0"/>
        <v>#DIV/0!</v>
      </c>
    </row>
    <row r="54" spans="1:8" ht="15.75" thickBot="1" x14ac:dyDescent="0.3">
      <c r="A54" s="66"/>
      <c r="B54" s="13" t="s">
        <v>21</v>
      </c>
      <c r="C54" s="42">
        <v>54</v>
      </c>
      <c r="D54" s="28">
        <v>4</v>
      </c>
      <c r="E54" s="28">
        <v>35</v>
      </c>
      <c r="F54" s="28">
        <v>1</v>
      </c>
      <c r="G54" s="28">
        <v>10</v>
      </c>
      <c r="H54" s="43">
        <f t="shared" si="0"/>
        <v>64.81481481481481</v>
      </c>
    </row>
    <row r="55" spans="1:8" ht="15.75" thickBot="1" x14ac:dyDescent="0.3">
      <c r="A55" s="66"/>
      <c r="B55" s="13" t="s">
        <v>22</v>
      </c>
      <c r="C55" s="42"/>
      <c r="D55" s="28"/>
      <c r="E55" s="28"/>
      <c r="F55" s="28"/>
      <c r="G55" s="28"/>
      <c r="H55" s="43" t="e">
        <f t="shared" si="0"/>
        <v>#DIV/0!</v>
      </c>
    </row>
    <row r="56" spans="1:8" ht="16.5" thickBot="1" x14ac:dyDescent="0.3">
      <c r="A56" s="60"/>
      <c r="B56" s="30" t="s">
        <v>23</v>
      </c>
      <c r="C56" s="18">
        <f>SUM(C48:C55)</f>
        <v>132</v>
      </c>
      <c r="D56" s="18">
        <f t="shared" ref="D56:G56" si="6">SUM(D48:D55)</f>
        <v>49</v>
      </c>
      <c r="E56" s="18">
        <f t="shared" si="6"/>
        <v>113</v>
      </c>
      <c r="F56" s="18">
        <f t="shared" si="6"/>
        <v>46</v>
      </c>
      <c r="G56" s="18">
        <f t="shared" si="6"/>
        <v>88</v>
      </c>
      <c r="H56" s="43">
        <f t="shared" si="0"/>
        <v>85.606060606060609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6"/>
  <sheetViews>
    <sheetView tabSelected="1" zoomScaleNormal="100" zoomScaleSheetLayoutView="90" workbookViewId="0">
      <selection activeCell="J11" sqref="J1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8" width="13.140625" style="1" bestFit="1" customWidth="1"/>
    <col min="9" max="16384" width="9.140625" style="1"/>
  </cols>
  <sheetData>
    <row r="1" spans="1:8" ht="151.5" customHeight="1" thickBot="1" x14ac:dyDescent="0.3">
      <c r="A1" s="67" t="s">
        <v>0</v>
      </c>
      <c r="B1" s="68"/>
      <c r="C1" s="48" t="s">
        <v>1</v>
      </c>
      <c r="D1" s="71" t="s">
        <v>36</v>
      </c>
      <c r="E1" s="71"/>
      <c r="F1" s="71" t="s">
        <v>25</v>
      </c>
      <c r="G1" s="71"/>
    </row>
    <row r="2" spans="1:8" ht="51" customHeight="1" thickBot="1" x14ac:dyDescent="0.3">
      <c r="A2" s="69"/>
      <c r="B2" s="70"/>
      <c r="C2" s="49"/>
      <c r="D2" s="24" t="s">
        <v>14</v>
      </c>
      <c r="E2" s="25" t="s">
        <v>15</v>
      </c>
      <c r="F2" s="24" t="s">
        <v>14</v>
      </c>
      <c r="G2" s="25" t="s">
        <v>15</v>
      </c>
    </row>
    <row r="3" spans="1:8" ht="15" customHeight="1" thickBot="1" x14ac:dyDescent="0.3">
      <c r="A3" s="75" t="s">
        <v>8</v>
      </c>
      <c r="B3" s="13" t="s">
        <v>16</v>
      </c>
      <c r="C3" s="19">
        <v>28</v>
      </c>
      <c r="D3" s="20">
        <v>5</v>
      </c>
      <c r="E3" s="16">
        <v>28</v>
      </c>
      <c r="F3" s="16">
        <v>5</v>
      </c>
      <c r="G3" s="16">
        <v>28</v>
      </c>
      <c r="H3" s="83">
        <f t="shared" ref="H3:H10" si="0">E3/C3</f>
        <v>1</v>
      </c>
    </row>
    <row r="4" spans="1:8" ht="15" customHeight="1" thickBot="1" x14ac:dyDescent="0.3">
      <c r="A4" s="76"/>
      <c r="B4" s="13" t="s">
        <v>17</v>
      </c>
      <c r="C4" s="19">
        <v>13</v>
      </c>
      <c r="D4" s="20">
        <v>0</v>
      </c>
      <c r="E4" s="16">
        <v>13</v>
      </c>
      <c r="F4" s="16">
        <v>0</v>
      </c>
      <c r="G4" s="16">
        <v>13</v>
      </c>
      <c r="H4" s="83">
        <f t="shared" si="0"/>
        <v>1</v>
      </c>
    </row>
    <row r="5" spans="1:8" ht="15" customHeight="1" thickBot="1" x14ac:dyDescent="0.3">
      <c r="A5" s="76"/>
      <c r="B5" s="13" t="s">
        <v>18</v>
      </c>
      <c r="C5" s="19">
        <v>46</v>
      </c>
      <c r="D5" s="20">
        <v>1</v>
      </c>
      <c r="E5" s="16">
        <v>46</v>
      </c>
      <c r="F5" s="16">
        <v>1</v>
      </c>
      <c r="G5" s="16">
        <v>40</v>
      </c>
      <c r="H5" s="83">
        <f t="shared" si="0"/>
        <v>1</v>
      </c>
    </row>
    <row r="6" spans="1:8" ht="15" customHeight="1" thickBot="1" x14ac:dyDescent="0.3">
      <c r="A6" s="76"/>
      <c r="B6" s="13" t="s">
        <v>34</v>
      </c>
      <c r="C6" s="19"/>
      <c r="D6" s="20"/>
      <c r="E6" s="16"/>
      <c r="F6" s="16"/>
      <c r="G6" s="16"/>
      <c r="H6" s="83" t="e">
        <f t="shared" si="0"/>
        <v>#DIV/0!</v>
      </c>
    </row>
    <row r="7" spans="1:8" ht="15" customHeight="1" thickBot="1" x14ac:dyDescent="0.3">
      <c r="A7" s="76"/>
      <c r="B7" s="13" t="s">
        <v>19</v>
      </c>
      <c r="C7" s="19">
        <v>58</v>
      </c>
      <c r="D7" s="20">
        <v>4</v>
      </c>
      <c r="E7" s="16">
        <v>47</v>
      </c>
      <c r="F7" s="16">
        <v>4</v>
      </c>
      <c r="G7" s="16">
        <v>30</v>
      </c>
      <c r="H7" s="83">
        <f t="shared" si="0"/>
        <v>0.81034482758620685</v>
      </c>
    </row>
    <row r="8" spans="1:8" ht="15" customHeight="1" thickBot="1" x14ac:dyDescent="0.3">
      <c r="A8" s="76"/>
      <c r="B8" s="13" t="s">
        <v>20</v>
      </c>
      <c r="C8" s="19">
        <v>15</v>
      </c>
      <c r="D8" s="20">
        <v>4</v>
      </c>
      <c r="E8" s="16">
        <v>15</v>
      </c>
      <c r="F8" s="16">
        <v>1</v>
      </c>
      <c r="G8" s="16">
        <v>12</v>
      </c>
      <c r="H8" s="83">
        <f t="shared" si="0"/>
        <v>1</v>
      </c>
    </row>
    <row r="9" spans="1:8" ht="15" customHeight="1" thickBot="1" x14ac:dyDescent="0.3">
      <c r="A9" s="76"/>
      <c r="B9" s="13" t="s">
        <v>21</v>
      </c>
      <c r="C9" s="19">
        <v>33</v>
      </c>
      <c r="D9" s="20">
        <v>10</v>
      </c>
      <c r="E9" s="16">
        <v>27</v>
      </c>
      <c r="F9" s="16">
        <v>1</v>
      </c>
      <c r="G9" s="16">
        <v>27</v>
      </c>
      <c r="H9" s="83">
        <f t="shared" si="0"/>
        <v>0.81818181818181823</v>
      </c>
    </row>
    <row r="10" spans="1:8" ht="15" customHeight="1" thickBot="1" x14ac:dyDescent="0.3">
      <c r="A10" s="76"/>
      <c r="B10" s="13" t="s">
        <v>22</v>
      </c>
      <c r="C10" s="19">
        <v>13</v>
      </c>
      <c r="D10" s="20">
        <v>4</v>
      </c>
      <c r="E10" s="16">
        <v>13</v>
      </c>
      <c r="F10" s="16">
        <v>1</v>
      </c>
      <c r="G10" s="16">
        <v>13</v>
      </c>
      <c r="H10" s="83">
        <f t="shared" si="0"/>
        <v>1</v>
      </c>
    </row>
    <row r="11" spans="1:8" ht="30.75" customHeight="1" thickBot="1" x14ac:dyDescent="0.3">
      <c r="A11" s="76"/>
      <c r="B11" s="31" t="s">
        <v>26</v>
      </c>
      <c r="C11" s="32">
        <f>SUM(C3:C10)</f>
        <v>206</v>
      </c>
      <c r="D11" s="32">
        <f t="shared" ref="D11:G11" si="1">SUM(D3:D10)</f>
        <v>28</v>
      </c>
      <c r="E11" s="32">
        <f t="shared" si="1"/>
        <v>189</v>
      </c>
      <c r="F11" s="32">
        <f t="shared" si="1"/>
        <v>13</v>
      </c>
      <c r="G11" s="32">
        <f t="shared" si="1"/>
        <v>163</v>
      </c>
      <c r="H11" s="83">
        <f>E11/C11</f>
        <v>0.91747572815533984</v>
      </c>
    </row>
    <row r="12" spans="1:8" ht="16.5" thickBot="1" x14ac:dyDescent="0.3">
      <c r="A12" s="76"/>
      <c r="B12" s="13" t="s">
        <v>16</v>
      </c>
      <c r="C12" s="19">
        <v>43</v>
      </c>
      <c r="D12" s="20">
        <v>18</v>
      </c>
      <c r="E12" s="16">
        <v>37</v>
      </c>
      <c r="F12" s="16">
        <v>18</v>
      </c>
      <c r="G12" s="16">
        <v>37</v>
      </c>
      <c r="H12" s="83">
        <f t="shared" ref="H12:H56" si="2">E12/C12</f>
        <v>0.86046511627906974</v>
      </c>
    </row>
    <row r="13" spans="1:8" ht="16.5" thickBot="1" x14ac:dyDescent="0.3">
      <c r="A13" s="76"/>
      <c r="B13" s="13" t="s">
        <v>17</v>
      </c>
      <c r="C13" s="19">
        <v>34</v>
      </c>
      <c r="D13" s="20">
        <v>1</v>
      </c>
      <c r="E13" s="16">
        <v>27</v>
      </c>
      <c r="F13" s="16">
        <v>1</v>
      </c>
      <c r="G13" s="16">
        <v>27</v>
      </c>
      <c r="H13" s="83">
        <f t="shared" si="2"/>
        <v>0.79411764705882348</v>
      </c>
    </row>
    <row r="14" spans="1:8" ht="16.5" thickBot="1" x14ac:dyDescent="0.3">
      <c r="A14" s="76"/>
      <c r="B14" s="13" t="s">
        <v>18</v>
      </c>
      <c r="C14" s="19">
        <v>38</v>
      </c>
      <c r="D14" s="20">
        <v>12</v>
      </c>
      <c r="E14" s="16">
        <v>37</v>
      </c>
      <c r="F14" s="16">
        <v>6</v>
      </c>
      <c r="G14" s="16">
        <v>37</v>
      </c>
      <c r="H14" s="83">
        <f t="shared" si="2"/>
        <v>0.97368421052631582</v>
      </c>
    </row>
    <row r="15" spans="1:8" ht="16.5" thickBot="1" x14ac:dyDescent="0.3">
      <c r="A15" s="76"/>
      <c r="B15" s="13" t="s">
        <v>34</v>
      </c>
      <c r="C15" s="19">
        <v>84</v>
      </c>
      <c r="D15" s="20">
        <v>6</v>
      </c>
      <c r="E15" s="16">
        <v>80</v>
      </c>
      <c r="F15" s="16">
        <v>6</v>
      </c>
      <c r="G15" s="16">
        <v>80</v>
      </c>
      <c r="H15" s="83">
        <f t="shared" si="2"/>
        <v>0.95238095238095233</v>
      </c>
    </row>
    <row r="16" spans="1:8" ht="16.5" thickBot="1" x14ac:dyDescent="0.3">
      <c r="A16" s="76"/>
      <c r="B16" s="13" t="s">
        <v>19</v>
      </c>
      <c r="C16" s="19">
        <v>65</v>
      </c>
      <c r="D16" s="20">
        <v>2</v>
      </c>
      <c r="E16" s="16">
        <v>59</v>
      </c>
      <c r="F16" s="16">
        <v>2</v>
      </c>
      <c r="G16" s="16">
        <v>54</v>
      </c>
      <c r="H16" s="83">
        <f t="shared" si="2"/>
        <v>0.90769230769230769</v>
      </c>
    </row>
    <row r="17" spans="1:8" ht="16.5" thickBot="1" x14ac:dyDescent="0.3">
      <c r="A17" s="76"/>
      <c r="B17" s="13" t="s">
        <v>20</v>
      </c>
      <c r="C17" s="19">
        <v>13</v>
      </c>
      <c r="D17" s="20">
        <v>9</v>
      </c>
      <c r="E17" s="16">
        <v>13</v>
      </c>
      <c r="F17" s="16">
        <v>3</v>
      </c>
      <c r="G17" s="16">
        <v>13</v>
      </c>
      <c r="H17" s="83">
        <f t="shared" si="2"/>
        <v>1</v>
      </c>
    </row>
    <row r="18" spans="1:8" ht="16.5" thickBot="1" x14ac:dyDescent="0.3">
      <c r="A18" s="76"/>
      <c r="B18" s="13" t="s">
        <v>21</v>
      </c>
      <c r="C18" s="19">
        <v>40</v>
      </c>
      <c r="D18" s="20">
        <v>1</v>
      </c>
      <c r="E18" s="16">
        <v>37</v>
      </c>
      <c r="F18" s="16">
        <v>1</v>
      </c>
      <c r="G18" s="16">
        <v>33</v>
      </c>
      <c r="H18" s="83">
        <f t="shared" si="2"/>
        <v>0.92500000000000004</v>
      </c>
    </row>
    <row r="19" spans="1:8" ht="16.5" thickBot="1" x14ac:dyDescent="0.3">
      <c r="A19" s="76"/>
      <c r="B19" s="13" t="s">
        <v>22</v>
      </c>
      <c r="C19" s="19">
        <v>26</v>
      </c>
      <c r="D19" s="20">
        <v>6</v>
      </c>
      <c r="E19" s="16">
        <v>26</v>
      </c>
      <c r="F19" s="16">
        <v>6</v>
      </c>
      <c r="G19" s="16">
        <v>26</v>
      </c>
      <c r="H19" s="83">
        <f t="shared" si="2"/>
        <v>1</v>
      </c>
    </row>
    <row r="20" spans="1:8" ht="29.25" thickBot="1" x14ac:dyDescent="0.3">
      <c r="A20" s="76"/>
      <c r="B20" s="31" t="s">
        <v>27</v>
      </c>
      <c r="C20" s="32">
        <f>SUM(C12:C19)</f>
        <v>343</v>
      </c>
      <c r="D20" s="32">
        <f t="shared" ref="D20:G20" si="3">SUM(D12:D19)</f>
        <v>55</v>
      </c>
      <c r="E20" s="32">
        <f t="shared" si="3"/>
        <v>316</v>
      </c>
      <c r="F20" s="32">
        <f t="shared" si="3"/>
        <v>43</v>
      </c>
      <c r="G20" s="32">
        <f t="shared" si="3"/>
        <v>307</v>
      </c>
      <c r="H20" s="83">
        <f t="shared" si="2"/>
        <v>0.92128279883381925</v>
      </c>
    </row>
    <row r="21" spans="1:8" ht="16.5" thickBot="1" x14ac:dyDescent="0.3">
      <c r="A21" s="76"/>
      <c r="B21" s="13" t="s">
        <v>16</v>
      </c>
      <c r="C21" s="19">
        <v>14</v>
      </c>
      <c r="D21" s="20">
        <v>3</v>
      </c>
      <c r="E21" s="16">
        <v>11</v>
      </c>
      <c r="F21" s="16">
        <v>3</v>
      </c>
      <c r="G21" s="16">
        <v>11</v>
      </c>
      <c r="H21" s="83">
        <f t="shared" si="2"/>
        <v>0.7857142857142857</v>
      </c>
    </row>
    <row r="22" spans="1:8" ht="16.5" thickBot="1" x14ac:dyDescent="0.3">
      <c r="A22" s="76"/>
      <c r="B22" s="13" t="s">
        <v>17</v>
      </c>
      <c r="C22" s="19">
        <v>51</v>
      </c>
      <c r="D22" s="20">
        <v>1</v>
      </c>
      <c r="E22" s="16">
        <v>32</v>
      </c>
      <c r="F22" s="16">
        <v>1</v>
      </c>
      <c r="G22" s="16">
        <v>32</v>
      </c>
      <c r="H22" s="83">
        <f t="shared" si="2"/>
        <v>0.62745098039215685</v>
      </c>
    </row>
    <row r="23" spans="1:8" ht="16.5" thickBot="1" x14ac:dyDescent="0.3">
      <c r="A23" s="76"/>
      <c r="B23" s="13" t="s">
        <v>18</v>
      </c>
      <c r="C23" s="19">
        <v>41</v>
      </c>
      <c r="D23" s="20">
        <v>6</v>
      </c>
      <c r="E23" s="16">
        <v>41</v>
      </c>
      <c r="F23" s="16">
        <v>5</v>
      </c>
      <c r="G23" s="16">
        <v>37</v>
      </c>
      <c r="H23" s="83">
        <f t="shared" si="2"/>
        <v>1</v>
      </c>
    </row>
    <row r="24" spans="1:8" ht="16.5" thickBot="1" x14ac:dyDescent="0.3">
      <c r="A24" s="76"/>
      <c r="B24" s="13" t="s">
        <v>34</v>
      </c>
      <c r="C24" s="19">
        <v>52</v>
      </c>
      <c r="D24" s="20">
        <v>13</v>
      </c>
      <c r="E24" s="16">
        <v>52</v>
      </c>
      <c r="F24" s="16">
        <v>2</v>
      </c>
      <c r="G24" s="16">
        <v>49</v>
      </c>
      <c r="H24" s="83">
        <f t="shared" si="2"/>
        <v>1</v>
      </c>
    </row>
    <row r="25" spans="1:8" ht="16.5" thickBot="1" x14ac:dyDescent="0.3">
      <c r="A25" s="76"/>
      <c r="B25" s="13" t="s">
        <v>19</v>
      </c>
      <c r="C25" s="19">
        <v>128</v>
      </c>
      <c r="D25" s="20">
        <v>11</v>
      </c>
      <c r="E25" s="16">
        <v>128</v>
      </c>
      <c r="F25" s="16">
        <v>9</v>
      </c>
      <c r="G25" s="16">
        <v>116</v>
      </c>
      <c r="H25" s="83">
        <f t="shared" si="2"/>
        <v>1</v>
      </c>
    </row>
    <row r="26" spans="1:8" ht="16.5" thickBot="1" x14ac:dyDescent="0.3">
      <c r="A26" s="76"/>
      <c r="B26" s="13" t="s">
        <v>20</v>
      </c>
      <c r="C26" s="19">
        <v>25</v>
      </c>
      <c r="D26" s="20">
        <v>13</v>
      </c>
      <c r="E26" s="16">
        <v>25</v>
      </c>
      <c r="F26" s="16">
        <v>0</v>
      </c>
      <c r="G26" s="16">
        <v>12</v>
      </c>
      <c r="H26" s="83">
        <f t="shared" si="2"/>
        <v>1</v>
      </c>
    </row>
    <row r="27" spans="1:8" ht="16.5" thickBot="1" x14ac:dyDescent="0.3">
      <c r="A27" s="76"/>
      <c r="B27" s="13" t="s">
        <v>21</v>
      </c>
      <c r="C27" s="23">
        <v>52</v>
      </c>
      <c r="D27" s="16">
        <v>0</v>
      </c>
      <c r="E27" s="16">
        <v>50</v>
      </c>
      <c r="F27" s="16">
        <v>0</v>
      </c>
      <c r="G27" s="16">
        <v>50</v>
      </c>
      <c r="H27" s="83">
        <f t="shared" si="2"/>
        <v>0.96153846153846156</v>
      </c>
    </row>
    <row r="28" spans="1:8" ht="16.5" thickBot="1" x14ac:dyDescent="0.3">
      <c r="A28" s="76"/>
      <c r="B28" s="13" t="s">
        <v>22</v>
      </c>
      <c r="C28" s="23">
        <v>17</v>
      </c>
      <c r="D28" s="16">
        <v>3</v>
      </c>
      <c r="E28" s="16">
        <v>17</v>
      </c>
      <c r="F28" s="16">
        <v>3</v>
      </c>
      <c r="G28" s="16">
        <v>17</v>
      </c>
      <c r="H28" s="83">
        <f t="shared" si="2"/>
        <v>1</v>
      </c>
    </row>
    <row r="29" spans="1:8" ht="29.25" thickBot="1" x14ac:dyDescent="0.3">
      <c r="A29" s="77"/>
      <c r="B29" s="31" t="s">
        <v>28</v>
      </c>
      <c r="C29" s="32">
        <f>SUM(C21:C28)</f>
        <v>380</v>
      </c>
      <c r="D29" s="32">
        <f t="shared" ref="D29:G29" si="4">SUM(D21:D28)</f>
        <v>50</v>
      </c>
      <c r="E29" s="32">
        <f t="shared" si="4"/>
        <v>356</v>
      </c>
      <c r="F29" s="32">
        <f t="shared" si="4"/>
        <v>23</v>
      </c>
      <c r="G29" s="32">
        <f t="shared" si="4"/>
        <v>324</v>
      </c>
      <c r="H29" s="83">
        <f t="shared" si="2"/>
        <v>0.93684210526315792</v>
      </c>
    </row>
    <row r="30" spans="1:8" ht="15" customHeight="1" thickBot="1" x14ac:dyDescent="0.3">
      <c r="A30" s="75" t="s">
        <v>9</v>
      </c>
      <c r="B30" s="13" t="s">
        <v>16</v>
      </c>
      <c r="C30" s="19">
        <v>6</v>
      </c>
      <c r="D30" s="20">
        <v>1</v>
      </c>
      <c r="E30" s="16">
        <v>6</v>
      </c>
      <c r="F30" s="16">
        <v>1</v>
      </c>
      <c r="G30" s="16">
        <v>6</v>
      </c>
      <c r="H30" s="83">
        <f t="shared" si="2"/>
        <v>1</v>
      </c>
    </row>
    <row r="31" spans="1:8" ht="15" customHeight="1" thickBot="1" x14ac:dyDescent="0.3">
      <c r="A31" s="76"/>
      <c r="B31" s="13" t="s">
        <v>17</v>
      </c>
      <c r="C31" s="19"/>
      <c r="D31" s="20"/>
      <c r="E31" s="16"/>
      <c r="F31" s="16"/>
      <c r="G31" s="16"/>
      <c r="H31" s="83" t="e">
        <f t="shared" si="2"/>
        <v>#DIV/0!</v>
      </c>
    </row>
    <row r="32" spans="1:8" ht="15" customHeight="1" thickBot="1" x14ac:dyDescent="0.3">
      <c r="A32" s="76"/>
      <c r="B32" s="13" t="s">
        <v>18</v>
      </c>
      <c r="C32" s="19"/>
      <c r="D32" s="20"/>
      <c r="E32" s="16"/>
      <c r="F32" s="16"/>
      <c r="G32" s="16"/>
      <c r="H32" s="83" t="e">
        <f t="shared" si="2"/>
        <v>#DIV/0!</v>
      </c>
    </row>
    <row r="33" spans="1:8" ht="15" customHeight="1" thickBot="1" x14ac:dyDescent="0.3">
      <c r="A33" s="76"/>
      <c r="B33" s="13" t="s">
        <v>34</v>
      </c>
      <c r="C33" s="19"/>
      <c r="D33" s="20"/>
      <c r="E33" s="16"/>
      <c r="F33" s="16"/>
      <c r="G33" s="16"/>
      <c r="H33" s="83" t="e">
        <f t="shared" si="2"/>
        <v>#DIV/0!</v>
      </c>
    </row>
    <row r="34" spans="1:8" ht="15" customHeight="1" thickBot="1" x14ac:dyDescent="0.3">
      <c r="A34" s="76"/>
      <c r="B34" s="13" t="s">
        <v>19</v>
      </c>
      <c r="C34" s="19">
        <v>5</v>
      </c>
      <c r="D34" s="20">
        <v>2</v>
      </c>
      <c r="E34" s="16">
        <v>5</v>
      </c>
      <c r="F34" s="16">
        <v>2</v>
      </c>
      <c r="G34" s="16">
        <v>5</v>
      </c>
      <c r="H34" s="83">
        <f t="shared" si="2"/>
        <v>1</v>
      </c>
    </row>
    <row r="35" spans="1:8" ht="15" customHeight="1" thickBot="1" x14ac:dyDescent="0.3">
      <c r="A35" s="76"/>
      <c r="B35" s="13" t="s">
        <v>20</v>
      </c>
      <c r="C35" s="19">
        <v>10</v>
      </c>
      <c r="D35" s="20">
        <v>0</v>
      </c>
      <c r="E35" s="16">
        <v>10</v>
      </c>
      <c r="F35" s="16">
        <v>0</v>
      </c>
      <c r="G35" s="16">
        <v>10</v>
      </c>
      <c r="H35" s="83">
        <f t="shared" si="2"/>
        <v>1</v>
      </c>
    </row>
    <row r="36" spans="1:8" ht="15" customHeight="1" thickBot="1" x14ac:dyDescent="0.3">
      <c r="A36" s="76"/>
      <c r="B36" s="13" t="s">
        <v>21</v>
      </c>
      <c r="C36" s="19"/>
      <c r="D36" s="20"/>
      <c r="E36" s="16"/>
      <c r="F36" s="16"/>
      <c r="G36" s="16"/>
      <c r="H36" s="83" t="e">
        <f t="shared" si="2"/>
        <v>#DIV/0!</v>
      </c>
    </row>
    <row r="37" spans="1:8" ht="15" customHeight="1" thickBot="1" x14ac:dyDescent="0.3">
      <c r="A37" s="76"/>
      <c r="B37" s="13" t="s">
        <v>22</v>
      </c>
      <c r="C37" s="19"/>
      <c r="D37" s="20"/>
      <c r="E37" s="16"/>
      <c r="F37" s="16"/>
      <c r="G37" s="16"/>
      <c r="H37" s="83" t="e">
        <f t="shared" si="2"/>
        <v>#DIV/0!</v>
      </c>
    </row>
    <row r="38" spans="1:8" ht="30.75" customHeight="1" thickBot="1" x14ac:dyDescent="0.3">
      <c r="A38" s="76"/>
      <c r="B38" s="31" t="s">
        <v>26</v>
      </c>
      <c r="C38" s="32">
        <f>SUM(C30:C37)</f>
        <v>21</v>
      </c>
      <c r="D38" s="32">
        <f t="shared" ref="D38:G38" si="5">SUM(D30:D37)</f>
        <v>3</v>
      </c>
      <c r="E38" s="32">
        <f t="shared" si="5"/>
        <v>21</v>
      </c>
      <c r="F38" s="32">
        <f t="shared" si="5"/>
        <v>3</v>
      </c>
      <c r="G38" s="32">
        <f t="shared" si="5"/>
        <v>21</v>
      </c>
      <c r="H38" s="83">
        <f t="shared" si="2"/>
        <v>1</v>
      </c>
    </row>
    <row r="39" spans="1:8" ht="16.5" thickBot="1" x14ac:dyDescent="0.3">
      <c r="A39" s="76"/>
      <c r="B39" s="13" t="s">
        <v>16</v>
      </c>
      <c r="C39" s="19">
        <v>21</v>
      </c>
      <c r="D39" s="20">
        <v>1</v>
      </c>
      <c r="E39" s="16">
        <v>21</v>
      </c>
      <c r="F39" s="16">
        <v>1</v>
      </c>
      <c r="G39" s="16">
        <v>21</v>
      </c>
      <c r="H39" s="83">
        <f t="shared" si="2"/>
        <v>1</v>
      </c>
    </row>
    <row r="40" spans="1:8" ht="16.5" thickBot="1" x14ac:dyDescent="0.3">
      <c r="A40" s="76"/>
      <c r="B40" s="13" t="s">
        <v>17</v>
      </c>
      <c r="C40" s="19"/>
      <c r="D40" s="20"/>
      <c r="E40" s="16"/>
      <c r="F40" s="16"/>
      <c r="G40" s="16"/>
      <c r="H40" s="83" t="e">
        <f t="shared" si="2"/>
        <v>#DIV/0!</v>
      </c>
    </row>
    <row r="41" spans="1:8" ht="16.5" thickBot="1" x14ac:dyDescent="0.3">
      <c r="A41" s="76"/>
      <c r="B41" s="13" t="s">
        <v>18</v>
      </c>
      <c r="C41" s="19">
        <v>12</v>
      </c>
      <c r="D41" s="20">
        <v>12</v>
      </c>
      <c r="E41" s="16">
        <v>12</v>
      </c>
      <c r="F41" s="16">
        <v>12</v>
      </c>
      <c r="G41" s="16">
        <v>12</v>
      </c>
      <c r="H41" s="83">
        <f t="shared" si="2"/>
        <v>1</v>
      </c>
    </row>
    <row r="42" spans="1:8" ht="16.5" thickBot="1" x14ac:dyDescent="0.3">
      <c r="A42" s="76"/>
      <c r="B42" s="13" t="s">
        <v>34</v>
      </c>
      <c r="C42" s="19"/>
      <c r="D42" s="20"/>
      <c r="E42" s="16"/>
      <c r="F42" s="16"/>
      <c r="G42" s="16"/>
      <c r="H42" s="83" t="e">
        <f t="shared" si="2"/>
        <v>#DIV/0!</v>
      </c>
    </row>
    <row r="43" spans="1:8" ht="16.5" thickBot="1" x14ac:dyDescent="0.3">
      <c r="A43" s="76"/>
      <c r="B43" s="13" t="s">
        <v>19</v>
      </c>
      <c r="C43" s="19">
        <v>22</v>
      </c>
      <c r="D43" s="20">
        <v>5</v>
      </c>
      <c r="E43" s="16">
        <v>22</v>
      </c>
      <c r="F43" s="16">
        <v>5</v>
      </c>
      <c r="G43" s="16">
        <v>22</v>
      </c>
      <c r="H43" s="83">
        <f t="shared" si="2"/>
        <v>1</v>
      </c>
    </row>
    <row r="44" spans="1:8" ht="16.5" thickBot="1" x14ac:dyDescent="0.3">
      <c r="A44" s="76"/>
      <c r="B44" s="13" t="s">
        <v>20</v>
      </c>
      <c r="C44" s="19">
        <v>7</v>
      </c>
      <c r="D44" s="20">
        <v>1</v>
      </c>
      <c r="E44" s="16">
        <v>7</v>
      </c>
      <c r="F44" s="16">
        <v>1</v>
      </c>
      <c r="G44" s="16">
        <v>7</v>
      </c>
      <c r="H44" s="83">
        <f t="shared" si="2"/>
        <v>1</v>
      </c>
    </row>
    <row r="45" spans="1:8" ht="16.5" thickBot="1" x14ac:dyDescent="0.3">
      <c r="A45" s="76"/>
      <c r="B45" s="13" t="s">
        <v>21</v>
      </c>
      <c r="C45" s="19"/>
      <c r="D45" s="20"/>
      <c r="E45" s="16"/>
      <c r="F45" s="16"/>
      <c r="G45" s="16"/>
      <c r="H45" s="83" t="e">
        <f t="shared" si="2"/>
        <v>#DIV/0!</v>
      </c>
    </row>
    <row r="46" spans="1:8" ht="16.5" thickBot="1" x14ac:dyDescent="0.3">
      <c r="A46" s="76"/>
      <c r="B46" s="13" t="s">
        <v>22</v>
      </c>
      <c r="C46" s="19"/>
      <c r="D46" s="20"/>
      <c r="E46" s="16"/>
      <c r="F46" s="16"/>
      <c r="G46" s="16"/>
      <c r="H46" s="83" t="e">
        <f t="shared" si="2"/>
        <v>#DIV/0!</v>
      </c>
    </row>
    <row r="47" spans="1:8" ht="29.25" thickBot="1" x14ac:dyDescent="0.3">
      <c r="A47" s="76"/>
      <c r="B47" s="31" t="s">
        <v>27</v>
      </c>
      <c r="C47" s="32">
        <f>SUM(C39:C46)</f>
        <v>62</v>
      </c>
      <c r="D47" s="32">
        <f t="shared" ref="D47:G47" si="6">SUM(D39:D46)</f>
        <v>19</v>
      </c>
      <c r="E47" s="32">
        <f t="shared" si="6"/>
        <v>62</v>
      </c>
      <c r="F47" s="32">
        <f t="shared" si="6"/>
        <v>19</v>
      </c>
      <c r="G47" s="32">
        <f t="shared" si="6"/>
        <v>62</v>
      </c>
      <c r="H47" s="83">
        <f t="shared" si="2"/>
        <v>1</v>
      </c>
    </row>
    <row r="48" spans="1:8" ht="16.5" thickBot="1" x14ac:dyDescent="0.3">
      <c r="A48" s="76"/>
      <c r="B48" s="13" t="s">
        <v>16</v>
      </c>
      <c r="C48" s="19">
        <v>6</v>
      </c>
      <c r="D48" s="20">
        <v>0</v>
      </c>
      <c r="E48" s="16">
        <v>6</v>
      </c>
      <c r="F48" s="16">
        <v>0</v>
      </c>
      <c r="G48" s="16">
        <v>6</v>
      </c>
      <c r="H48" s="83">
        <f t="shared" si="2"/>
        <v>1</v>
      </c>
    </row>
    <row r="49" spans="1:8" ht="16.5" thickBot="1" x14ac:dyDescent="0.3">
      <c r="A49" s="76"/>
      <c r="B49" s="13" t="s">
        <v>17</v>
      </c>
      <c r="C49" s="19"/>
      <c r="D49" s="20"/>
      <c r="E49" s="16"/>
      <c r="F49" s="16"/>
      <c r="G49" s="16"/>
      <c r="H49" s="83" t="e">
        <f t="shared" si="2"/>
        <v>#DIV/0!</v>
      </c>
    </row>
    <row r="50" spans="1:8" ht="16.5" thickBot="1" x14ac:dyDescent="0.3">
      <c r="A50" s="76"/>
      <c r="B50" s="13" t="s">
        <v>18</v>
      </c>
      <c r="C50" s="19">
        <v>24</v>
      </c>
      <c r="D50" s="20">
        <v>24</v>
      </c>
      <c r="E50" s="16">
        <v>24</v>
      </c>
      <c r="F50" s="16">
        <v>24</v>
      </c>
      <c r="G50" s="16">
        <v>24</v>
      </c>
      <c r="H50" s="83">
        <f t="shared" si="2"/>
        <v>1</v>
      </c>
    </row>
    <row r="51" spans="1:8" ht="16.5" thickBot="1" x14ac:dyDescent="0.3">
      <c r="A51" s="76"/>
      <c r="B51" s="13" t="s">
        <v>34</v>
      </c>
      <c r="C51" s="19"/>
      <c r="D51" s="20"/>
      <c r="E51" s="16"/>
      <c r="F51" s="16"/>
      <c r="G51" s="16"/>
      <c r="H51" s="83" t="e">
        <f t="shared" si="2"/>
        <v>#DIV/0!</v>
      </c>
    </row>
    <row r="52" spans="1:8" ht="16.5" thickBot="1" x14ac:dyDescent="0.3">
      <c r="A52" s="76"/>
      <c r="B52" s="13" t="s">
        <v>19</v>
      </c>
      <c r="C52" s="19"/>
      <c r="D52" s="20"/>
      <c r="E52" s="16"/>
      <c r="F52" s="16"/>
      <c r="G52" s="16"/>
      <c r="H52" s="83" t="e">
        <f t="shared" si="2"/>
        <v>#DIV/0!</v>
      </c>
    </row>
    <row r="53" spans="1:8" ht="16.5" thickBot="1" x14ac:dyDescent="0.3">
      <c r="A53" s="76"/>
      <c r="B53" s="13" t="s">
        <v>20</v>
      </c>
      <c r="C53" s="19"/>
      <c r="D53" s="20"/>
      <c r="E53" s="16"/>
      <c r="F53" s="16"/>
      <c r="G53" s="16"/>
      <c r="H53" s="83" t="e">
        <f t="shared" si="2"/>
        <v>#DIV/0!</v>
      </c>
    </row>
    <row r="54" spans="1:8" ht="16.5" thickBot="1" x14ac:dyDescent="0.3">
      <c r="A54" s="76"/>
      <c r="B54" s="13" t="s">
        <v>21</v>
      </c>
      <c r="C54" s="23"/>
      <c r="D54" s="16"/>
      <c r="E54" s="16"/>
      <c r="F54" s="16"/>
      <c r="G54" s="16"/>
      <c r="H54" s="83" t="e">
        <f t="shared" si="2"/>
        <v>#DIV/0!</v>
      </c>
    </row>
    <row r="55" spans="1:8" ht="16.5" thickBot="1" x14ac:dyDescent="0.3">
      <c r="A55" s="76"/>
      <c r="B55" s="13" t="s">
        <v>22</v>
      </c>
      <c r="C55" s="23"/>
      <c r="D55" s="16"/>
      <c r="E55" s="16"/>
      <c r="F55" s="16"/>
      <c r="G55" s="16"/>
      <c r="H55" s="83" t="e">
        <f t="shared" si="2"/>
        <v>#DIV/0!</v>
      </c>
    </row>
    <row r="56" spans="1:8" ht="29.25" thickBot="1" x14ac:dyDescent="0.3">
      <c r="A56" s="77"/>
      <c r="B56" s="31" t="s">
        <v>28</v>
      </c>
      <c r="C56" s="32">
        <f>SUM(C48:C55)</f>
        <v>30</v>
      </c>
      <c r="D56" s="32">
        <f t="shared" ref="D56:G56" si="7">SUM(D48:D55)</f>
        <v>24</v>
      </c>
      <c r="E56" s="32">
        <f t="shared" si="7"/>
        <v>30</v>
      </c>
      <c r="F56" s="32">
        <f t="shared" si="7"/>
        <v>24</v>
      </c>
      <c r="G56" s="32">
        <f t="shared" si="7"/>
        <v>30</v>
      </c>
      <c r="H56" s="83">
        <f t="shared" si="2"/>
        <v>1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6">
    <mergeCell ref="A30:A56"/>
    <mergeCell ref="A1:B2"/>
    <mergeCell ref="C1:C2"/>
    <mergeCell ref="D1:E1"/>
    <mergeCell ref="F1:G1"/>
    <mergeCell ref="A3:A29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view="pageBreakPreview" zoomScale="90" zoomScaleSheetLayoutView="90" workbookViewId="0">
      <selection activeCell="D10" sqref="D10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67" t="s">
        <v>0</v>
      </c>
      <c r="B1" s="68"/>
      <c r="C1" s="48" t="s">
        <v>1</v>
      </c>
      <c r="D1" s="33" t="s">
        <v>29</v>
      </c>
    </row>
    <row r="2" spans="1:4" ht="15.75" customHeight="1" thickBot="1" x14ac:dyDescent="0.3">
      <c r="A2" s="69"/>
      <c r="B2" s="70"/>
      <c r="C2" s="49"/>
      <c r="D2" s="24" t="s">
        <v>14</v>
      </c>
    </row>
    <row r="3" spans="1:4" ht="15" customHeight="1" thickBot="1" x14ac:dyDescent="0.3">
      <c r="A3" s="48" t="s">
        <v>8</v>
      </c>
      <c r="B3" s="13" t="s">
        <v>16</v>
      </c>
      <c r="C3" s="41">
        <f>'Таблица 3 (заполняется первой!)'!C21</f>
        <v>85</v>
      </c>
      <c r="D3" s="29">
        <v>1</v>
      </c>
    </row>
    <row r="4" spans="1:4" ht="15" customHeight="1" thickBot="1" x14ac:dyDescent="0.3">
      <c r="A4" s="78"/>
      <c r="B4" s="13" t="s">
        <v>17</v>
      </c>
      <c r="C4" s="41">
        <f>'Таблица 3 (заполняется первой!)'!C22</f>
        <v>98</v>
      </c>
      <c r="D4" s="29">
        <v>4</v>
      </c>
    </row>
    <row r="5" spans="1:4" ht="15" customHeight="1" thickBot="1" x14ac:dyDescent="0.3">
      <c r="A5" s="78"/>
      <c r="B5" s="13" t="s">
        <v>18</v>
      </c>
      <c r="C5" s="41">
        <f>'Таблица 3 (заполняется первой!)'!C23</f>
        <v>125</v>
      </c>
      <c r="D5" s="29">
        <v>21</v>
      </c>
    </row>
    <row r="6" spans="1:4" ht="15" customHeight="1" thickBot="1" x14ac:dyDescent="0.3">
      <c r="A6" s="78"/>
      <c r="B6" s="13" t="s">
        <v>34</v>
      </c>
      <c r="C6" s="41">
        <f>'Таблица 3 (заполняется первой!)'!C24</f>
        <v>136</v>
      </c>
      <c r="D6" s="29">
        <v>0</v>
      </c>
    </row>
    <row r="7" spans="1:4" ht="15" customHeight="1" thickBot="1" x14ac:dyDescent="0.3">
      <c r="A7" s="78"/>
      <c r="B7" s="13" t="s">
        <v>19</v>
      </c>
      <c r="C7" s="41">
        <f>'Таблица 3 (заполняется первой!)'!C25</f>
        <v>251</v>
      </c>
      <c r="D7" s="29">
        <v>124</v>
      </c>
    </row>
    <row r="8" spans="1:4" ht="15" customHeight="1" thickBot="1" x14ac:dyDescent="0.3">
      <c r="A8" s="78"/>
      <c r="B8" s="13" t="s">
        <v>20</v>
      </c>
      <c r="C8" s="41">
        <f>'Таблица 3 (заполняется первой!)'!C26</f>
        <v>53</v>
      </c>
      <c r="D8" s="29">
        <v>3</v>
      </c>
    </row>
    <row r="9" spans="1:4" ht="15" customHeight="1" thickBot="1" x14ac:dyDescent="0.3">
      <c r="A9" s="78"/>
      <c r="B9" s="13" t="s">
        <v>21</v>
      </c>
      <c r="C9" s="41">
        <f>'Таблица 3 (заполняется первой!)'!C27</f>
        <v>125</v>
      </c>
      <c r="D9" s="29"/>
    </row>
    <row r="10" spans="1:4" ht="15" customHeight="1" thickBot="1" x14ac:dyDescent="0.3">
      <c r="A10" s="78"/>
      <c r="B10" s="13" t="s">
        <v>22</v>
      </c>
      <c r="C10" s="41">
        <f>'Таблица 3 (заполняется первой!)'!C28</f>
        <v>56</v>
      </c>
      <c r="D10" s="29">
        <v>12</v>
      </c>
    </row>
    <row r="11" spans="1:4" ht="16.5" thickBot="1" x14ac:dyDescent="0.3">
      <c r="A11" s="79"/>
      <c r="B11" s="34" t="s">
        <v>23</v>
      </c>
      <c r="C11" s="22">
        <f>SUM(C3:C10)</f>
        <v>929</v>
      </c>
      <c r="D11" s="22">
        <f>SUM(D3:D10)</f>
        <v>165</v>
      </c>
    </row>
    <row r="12" spans="1:4" ht="15.75" thickBot="1" x14ac:dyDescent="0.3">
      <c r="A12" s="80" t="s">
        <v>9</v>
      </c>
      <c r="B12" s="13" t="s">
        <v>16</v>
      </c>
      <c r="C12" s="41">
        <f>'Таблица 3 (заполняется первой!)'!C30</f>
        <v>33</v>
      </c>
      <c r="D12" s="29"/>
    </row>
    <row r="13" spans="1:4" ht="15.75" thickBot="1" x14ac:dyDescent="0.3">
      <c r="A13" s="78"/>
      <c r="B13" s="13" t="s">
        <v>17</v>
      </c>
      <c r="C13" s="41">
        <f>'Таблица 3 (заполняется первой!)'!C31</f>
        <v>0</v>
      </c>
      <c r="D13" s="29"/>
    </row>
    <row r="14" spans="1:4" ht="15.75" thickBot="1" x14ac:dyDescent="0.3">
      <c r="A14" s="78"/>
      <c r="B14" s="13" t="s">
        <v>18</v>
      </c>
      <c r="C14" s="41">
        <f>'Таблица 3 (заполняется первой!)'!C32</f>
        <v>36</v>
      </c>
      <c r="D14" s="29"/>
    </row>
    <row r="15" spans="1:4" ht="15.75" thickBot="1" x14ac:dyDescent="0.3">
      <c r="A15" s="78"/>
      <c r="B15" s="13" t="s">
        <v>34</v>
      </c>
      <c r="C15" s="41">
        <f>'Таблица 3 (заполняется первой!)'!C33</f>
        <v>0</v>
      </c>
      <c r="D15" s="29"/>
    </row>
    <row r="16" spans="1:4" ht="15.75" thickBot="1" x14ac:dyDescent="0.3">
      <c r="A16" s="78"/>
      <c r="B16" s="13" t="s">
        <v>19</v>
      </c>
      <c r="C16" s="41">
        <f>'Таблица 3 (заполняется первой!)'!C34</f>
        <v>27</v>
      </c>
      <c r="D16" s="29"/>
    </row>
    <row r="17" spans="1:4" ht="15.75" thickBot="1" x14ac:dyDescent="0.3">
      <c r="A17" s="78"/>
      <c r="B17" s="13" t="s">
        <v>20</v>
      </c>
      <c r="C17" s="41">
        <f>'Таблица 3 (заполняется первой!)'!C35</f>
        <v>17</v>
      </c>
      <c r="D17" s="29">
        <v>1</v>
      </c>
    </row>
    <row r="18" spans="1:4" ht="15.75" thickBot="1" x14ac:dyDescent="0.3">
      <c r="A18" s="78"/>
      <c r="B18" s="13" t="s">
        <v>21</v>
      </c>
      <c r="C18" s="41">
        <f>'Таблица 3 (заполняется первой!)'!C36</f>
        <v>0</v>
      </c>
      <c r="D18" s="29"/>
    </row>
    <row r="19" spans="1:4" ht="15.75" thickBot="1" x14ac:dyDescent="0.3">
      <c r="A19" s="78"/>
      <c r="B19" s="13" t="s">
        <v>22</v>
      </c>
      <c r="C19" s="41">
        <f>'Таблица 3 (заполняется первой!)'!C37</f>
        <v>0</v>
      </c>
      <c r="D19" s="29"/>
    </row>
    <row r="20" spans="1:4" ht="16.5" thickBot="1" x14ac:dyDescent="0.3">
      <c r="A20" s="79"/>
      <c r="B20" s="34" t="s">
        <v>23</v>
      </c>
      <c r="C20" s="22">
        <f>SUM(C12:C19)</f>
        <v>113</v>
      </c>
      <c r="D20" s="22">
        <f>SUM(D12:D19)</f>
        <v>1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view="pageBreakPreview" topLeftCell="A6" zoomScale="90" zoomScaleNormal="98" zoomScaleSheetLayoutView="90" workbookViewId="0">
      <selection activeCell="D25" sqref="D25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14" customHeight="1" thickBot="1" x14ac:dyDescent="0.3">
      <c r="A1" s="67" t="s">
        <v>0</v>
      </c>
      <c r="B1" s="68"/>
      <c r="C1" s="48" t="s">
        <v>1</v>
      </c>
      <c r="D1" s="33" t="s">
        <v>29</v>
      </c>
    </row>
    <row r="2" spans="1:4" ht="15" customHeight="1" thickBot="1" x14ac:dyDescent="0.3">
      <c r="A2" s="69"/>
      <c r="B2" s="70"/>
      <c r="C2" s="49"/>
      <c r="D2" s="24" t="s">
        <v>14</v>
      </c>
    </row>
    <row r="3" spans="1:4" ht="15" customHeight="1" thickBot="1" x14ac:dyDescent="0.3">
      <c r="A3" s="75" t="s">
        <v>8</v>
      </c>
      <c r="B3" s="35" t="s">
        <v>16</v>
      </c>
      <c r="C3" s="36">
        <f>'Таблица3.1(заполняется второй!)'!C3</f>
        <v>28</v>
      </c>
      <c r="D3" s="20">
        <v>0</v>
      </c>
    </row>
    <row r="4" spans="1:4" ht="15" customHeight="1" thickBot="1" x14ac:dyDescent="0.3">
      <c r="A4" s="76"/>
      <c r="B4" s="35" t="s">
        <v>17</v>
      </c>
      <c r="C4" s="36">
        <f>'Таблица3.1(заполняется второй!)'!C4</f>
        <v>13</v>
      </c>
      <c r="D4" s="20">
        <v>0</v>
      </c>
    </row>
    <row r="5" spans="1:4" ht="15" customHeight="1" thickBot="1" x14ac:dyDescent="0.3">
      <c r="A5" s="76"/>
      <c r="B5" s="35" t="s">
        <v>18</v>
      </c>
      <c r="C5" s="36">
        <f>'Таблица3.1(заполняется второй!)'!C5</f>
        <v>46</v>
      </c>
      <c r="D5" s="20">
        <v>5</v>
      </c>
    </row>
    <row r="6" spans="1:4" ht="15" customHeight="1" thickBot="1" x14ac:dyDescent="0.3">
      <c r="A6" s="76"/>
      <c r="B6" s="35" t="s">
        <v>34</v>
      </c>
      <c r="C6" s="36">
        <f>'Таблица3.1(заполняется второй!)'!C6</f>
        <v>0</v>
      </c>
      <c r="D6" s="20"/>
    </row>
    <row r="7" spans="1:4" ht="15" customHeight="1" thickBot="1" x14ac:dyDescent="0.3">
      <c r="A7" s="76"/>
      <c r="B7" s="35" t="s">
        <v>19</v>
      </c>
      <c r="C7" s="36">
        <f>'Таблица3.1(заполняется второй!)'!C7</f>
        <v>58</v>
      </c>
      <c r="D7" s="20">
        <v>48</v>
      </c>
    </row>
    <row r="8" spans="1:4" ht="15" customHeight="1" thickBot="1" x14ac:dyDescent="0.3">
      <c r="A8" s="76"/>
      <c r="B8" s="35" t="s">
        <v>20</v>
      </c>
      <c r="C8" s="36">
        <f>'Таблица3.1(заполняется второй!)'!C8</f>
        <v>15</v>
      </c>
      <c r="D8" s="20">
        <v>1</v>
      </c>
    </row>
    <row r="9" spans="1:4" ht="15" customHeight="1" thickBot="1" x14ac:dyDescent="0.3">
      <c r="A9" s="76"/>
      <c r="B9" s="35" t="s">
        <v>21</v>
      </c>
      <c r="C9" s="36">
        <f>'Таблица3.1(заполняется второй!)'!C9</f>
        <v>33</v>
      </c>
      <c r="D9" s="20"/>
    </row>
    <row r="10" spans="1:4" ht="15" customHeight="1" thickBot="1" x14ac:dyDescent="0.3">
      <c r="A10" s="76"/>
      <c r="B10" s="35" t="s">
        <v>22</v>
      </c>
      <c r="C10" s="36">
        <f>'Таблица3.1(заполняется второй!)'!C10</f>
        <v>13</v>
      </c>
      <c r="D10" s="20">
        <v>2</v>
      </c>
    </row>
    <row r="11" spans="1:4" ht="30.75" customHeight="1" thickBot="1" x14ac:dyDescent="0.3">
      <c r="A11" s="76"/>
      <c r="B11" s="31" t="s">
        <v>26</v>
      </c>
      <c r="C11" s="32">
        <f>SUM(C3:C10)</f>
        <v>206</v>
      </c>
      <c r="D11" s="32">
        <f t="shared" ref="D11" si="0">SUM(D3:D10)</f>
        <v>56</v>
      </c>
    </row>
    <row r="12" spans="1:4" ht="15.75" thickBot="1" x14ac:dyDescent="0.3">
      <c r="A12" s="76"/>
      <c r="B12" s="35" t="s">
        <v>16</v>
      </c>
      <c r="C12" s="36">
        <f>'Таблица3.1(заполняется второй!)'!C12</f>
        <v>43</v>
      </c>
      <c r="D12" s="20"/>
    </row>
    <row r="13" spans="1:4" ht="15.75" thickBot="1" x14ac:dyDescent="0.3">
      <c r="A13" s="76"/>
      <c r="B13" s="35" t="s">
        <v>17</v>
      </c>
      <c r="C13" s="36">
        <f>'Таблица3.1(заполняется второй!)'!C13</f>
        <v>34</v>
      </c>
      <c r="D13" s="20">
        <v>2</v>
      </c>
    </row>
    <row r="14" spans="1:4" ht="15.75" thickBot="1" x14ac:dyDescent="0.3">
      <c r="A14" s="76"/>
      <c r="B14" s="35" t="s">
        <v>18</v>
      </c>
      <c r="C14" s="36">
        <f>'Таблица3.1(заполняется второй!)'!C14</f>
        <v>38</v>
      </c>
      <c r="D14" s="20">
        <v>7</v>
      </c>
    </row>
    <row r="15" spans="1:4" ht="15.75" thickBot="1" x14ac:dyDescent="0.3">
      <c r="A15" s="76"/>
      <c r="B15" s="35" t="s">
        <v>34</v>
      </c>
      <c r="C15" s="36">
        <f>'Таблица3.1(заполняется второй!)'!C15</f>
        <v>84</v>
      </c>
      <c r="D15" s="20"/>
    </row>
    <row r="16" spans="1:4" ht="15.75" thickBot="1" x14ac:dyDescent="0.3">
      <c r="A16" s="76"/>
      <c r="B16" s="35" t="s">
        <v>19</v>
      </c>
      <c r="C16" s="36">
        <f>'Таблица3.1(заполняется второй!)'!C16</f>
        <v>65</v>
      </c>
      <c r="D16" s="20">
        <v>20</v>
      </c>
    </row>
    <row r="17" spans="1:4" ht="15.75" thickBot="1" x14ac:dyDescent="0.3">
      <c r="A17" s="76"/>
      <c r="B17" s="35" t="s">
        <v>20</v>
      </c>
      <c r="C17" s="36">
        <f>'Таблица3.1(заполняется второй!)'!C17</f>
        <v>13</v>
      </c>
      <c r="D17" s="20">
        <v>3</v>
      </c>
    </row>
    <row r="18" spans="1:4" ht="15.75" thickBot="1" x14ac:dyDescent="0.3">
      <c r="A18" s="76"/>
      <c r="B18" s="35" t="s">
        <v>21</v>
      </c>
      <c r="C18" s="36">
        <f>'Таблица3.1(заполняется второй!)'!C18</f>
        <v>40</v>
      </c>
      <c r="D18" s="20"/>
    </row>
    <row r="19" spans="1:4" ht="15.75" thickBot="1" x14ac:dyDescent="0.3">
      <c r="A19" s="76"/>
      <c r="B19" s="35" t="s">
        <v>22</v>
      </c>
      <c r="C19" s="36">
        <f>'Таблица3.1(заполняется второй!)'!C19</f>
        <v>26</v>
      </c>
      <c r="D19" s="20">
        <v>6</v>
      </c>
    </row>
    <row r="20" spans="1:4" ht="29.25" thickBot="1" x14ac:dyDescent="0.3">
      <c r="A20" s="76"/>
      <c r="B20" s="31" t="s">
        <v>27</v>
      </c>
      <c r="C20" s="32">
        <f>SUM(C12:C19)</f>
        <v>343</v>
      </c>
      <c r="D20" s="32">
        <f t="shared" ref="D20" si="1">SUM(D12:D19)</f>
        <v>38</v>
      </c>
    </row>
    <row r="21" spans="1:4" ht="15.75" thickBot="1" x14ac:dyDescent="0.3">
      <c r="A21" s="76"/>
      <c r="B21" s="35" t="s">
        <v>16</v>
      </c>
      <c r="C21" s="36">
        <f>'Таблица3.1(заполняется второй!)'!C21</f>
        <v>14</v>
      </c>
      <c r="D21" s="20"/>
    </row>
    <row r="22" spans="1:4" ht="15.75" thickBot="1" x14ac:dyDescent="0.3">
      <c r="A22" s="76"/>
      <c r="B22" s="35" t="s">
        <v>17</v>
      </c>
      <c r="C22" s="36">
        <f>'Таблица3.1(заполняется второй!)'!C22</f>
        <v>51</v>
      </c>
      <c r="D22" s="20">
        <v>2</v>
      </c>
    </row>
    <row r="23" spans="1:4" ht="15.75" thickBot="1" x14ac:dyDescent="0.3">
      <c r="A23" s="76"/>
      <c r="B23" s="35" t="s">
        <v>18</v>
      </c>
      <c r="C23" s="36">
        <f>'Таблица3.1(заполняется второй!)'!C23</f>
        <v>41</v>
      </c>
      <c r="D23" s="20">
        <v>9</v>
      </c>
    </row>
    <row r="24" spans="1:4" ht="15.75" thickBot="1" x14ac:dyDescent="0.3">
      <c r="A24" s="76"/>
      <c r="B24" s="35" t="s">
        <v>34</v>
      </c>
      <c r="C24" s="36">
        <f>'Таблица3.1(заполняется второй!)'!C24</f>
        <v>52</v>
      </c>
      <c r="D24" s="20"/>
    </row>
    <row r="25" spans="1:4" ht="15.75" thickBot="1" x14ac:dyDescent="0.3">
      <c r="A25" s="76"/>
      <c r="B25" s="35" t="s">
        <v>19</v>
      </c>
      <c r="C25" s="36">
        <f>'Таблица3.1(заполняется второй!)'!C25</f>
        <v>128</v>
      </c>
      <c r="D25" s="20">
        <v>54</v>
      </c>
    </row>
    <row r="26" spans="1:4" ht="15.75" thickBot="1" x14ac:dyDescent="0.3">
      <c r="A26" s="76"/>
      <c r="B26" s="35" t="s">
        <v>20</v>
      </c>
      <c r="C26" s="36">
        <f>'Таблица3.1(заполняется второй!)'!C26</f>
        <v>25</v>
      </c>
      <c r="D26" s="20"/>
    </row>
    <row r="27" spans="1:4" ht="15.75" thickBot="1" x14ac:dyDescent="0.3">
      <c r="A27" s="76"/>
      <c r="B27" s="35" t="s">
        <v>21</v>
      </c>
      <c r="C27" s="36">
        <f>'Таблица3.1(заполняется второй!)'!C27</f>
        <v>52</v>
      </c>
      <c r="D27" s="16"/>
    </row>
    <row r="28" spans="1:4" ht="15.75" thickBot="1" x14ac:dyDescent="0.3">
      <c r="A28" s="76"/>
      <c r="B28" s="35" t="s">
        <v>22</v>
      </c>
      <c r="C28" s="36">
        <f>'Таблица3.1(заполняется второй!)'!C28</f>
        <v>17</v>
      </c>
      <c r="D28" s="16">
        <v>4</v>
      </c>
    </row>
    <row r="29" spans="1:4" ht="29.25" customHeight="1" thickBot="1" x14ac:dyDescent="0.3">
      <c r="A29" s="77"/>
      <c r="B29" s="31" t="s">
        <v>28</v>
      </c>
      <c r="C29" s="32">
        <f>SUM(C21:C28)</f>
        <v>380</v>
      </c>
      <c r="D29" s="32">
        <f t="shared" ref="D29" si="2">SUM(D21:D28)</f>
        <v>69</v>
      </c>
    </row>
    <row r="30" spans="1:4" ht="15" customHeight="1" thickBot="1" x14ac:dyDescent="0.3">
      <c r="A30" s="75" t="s">
        <v>9</v>
      </c>
      <c r="B30" s="35" t="s">
        <v>16</v>
      </c>
      <c r="C30" s="36">
        <f>'Таблица3.1(заполняется второй!)'!C30</f>
        <v>6</v>
      </c>
      <c r="D30" s="20"/>
    </row>
    <row r="31" spans="1:4" ht="15" customHeight="1" thickBot="1" x14ac:dyDescent="0.3">
      <c r="A31" s="76"/>
      <c r="B31" s="35" t="s">
        <v>17</v>
      </c>
      <c r="C31" s="36">
        <f>'Таблица3.1(заполняется второй!)'!C31</f>
        <v>0</v>
      </c>
      <c r="D31" s="20"/>
    </row>
    <row r="32" spans="1:4" ht="15" customHeight="1" thickBot="1" x14ac:dyDescent="0.3">
      <c r="A32" s="76"/>
      <c r="B32" s="35" t="s">
        <v>18</v>
      </c>
      <c r="C32" s="36">
        <f>'Таблица3.1(заполняется второй!)'!C32</f>
        <v>0</v>
      </c>
      <c r="D32" s="20"/>
    </row>
    <row r="33" spans="1:4" ht="15" customHeight="1" thickBot="1" x14ac:dyDescent="0.3">
      <c r="A33" s="76"/>
      <c r="B33" s="35" t="s">
        <v>34</v>
      </c>
      <c r="C33" s="36">
        <f>'Таблица3.1(заполняется второй!)'!C33</f>
        <v>0</v>
      </c>
      <c r="D33" s="20"/>
    </row>
    <row r="34" spans="1:4" ht="15" customHeight="1" thickBot="1" x14ac:dyDescent="0.3">
      <c r="A34" s="76"/>
      <c r="B34" s="35" t="s">
        <v>19</v>
      </c>
      <c r="C34" s="36">
        <f>'Таблица3.1(заполняется второй!)'!C34</f>
        <v>5</v>
      </c>
      <c r="D34" s="20"/>
    </row>
    <row r="35" spans="1:4" ht="15" customHeight="1" thickBot="1" x14ac:dyDescent="0.3">
      <c r="A35" s="76"/>
      <c r="B35" s="35" t="s">
        <v>20</v>
      </c>
      <c r="C35" s="36">
        <f>'Таблица3.1(заполняется второй!)'!C35</f>
        <v>10</v>
      </c>
      <c r="D35" s="20"/>
    </row>
    <row r="36" spans="1:4" ht="15" customHeight="1" thickBot="1" x14ac:dyDescent="0.3">
      <c r="A36" s="76"/>
      <c r="B36" s="35" t="s">
        <v>21</v>
      </c>
      <c r="C36" s="36">
        <f>'Таблица3.1(заполняется второй!)'!C36</f>
        <v>0</v>
      </c>
      <c r="D36" s="20"/>
    </row>
    <row r="37" spans="1:4" ht="15" customHeight="1" thickBot="1" x14ac:dyDescent="0.3">
      <c r="A37" s="76"/>
      <c r="B37" s="35" t="s">
        <v>22</v>
      </c>
      <c r="C37" s="36">
        <f>'Таблица3.1(заполняется второй!)'!C37</f>
        <v>0</v>
      </c>
      <c r="D37" s="20"/>
    </row>
    <row r="38" spans="1:4" ht="30" customHeight="1" thickBot="1" x14ac:dyDescent="0.3">
      <c r="A38" s="76"/>
      <c r="B38" s="31" t="s">
        <v>26</v>
      </c>
      <c r="C38" s="32">
        <f>SUM(C30:C37)</f>
        <v>21</v>
      </c>
      <c r="D38" s="32">
        <f t="shared" ref="D38" si="3">SUM(D30:D37)</f>
        <v>0</v>
      </c>
    </row>
    <row r="39" spans="1:4" ht="15.75" thickBot="1" x14ac:dyDescent="0.3">
      <c r="A39" s="76"/>
      <c r="B39" s="35" t="s">
        <v>16</v>
      </c>
      <c r="C39" s="36">
        <f>'Таблица3.1(заполняется второй!)'!C39</f>
        <v>21</v>
      </c>
      <c r="D39" s="20"/>
    </row>
    <row r="40" spans="1:4" ht="15.75" thickBot="1" x14ac:dyDescent="0.3">
      <c r="A40" s="76"/>
      <c r="B40" s="35" t="s">
        <v>17</v>
      </c>
      <c r="C40" s="36">
        <f>'Таблица3.1(заполняется второй!)'!C40</f>
        <v>0</v>
      </c>
      <c r="D40" s="20"/>
    </row>
    <row r="41" spans="1:4" ht="15.75" thickBot="1" x14ac:dyDescent="0.3">
      <c r="A41" s="76"/>
      <c r="B41" s="35" t="s">
        <v>18</v>
      </c>
      <c r="C41" s="36">
        <f>'Таблица3.1(заполняется второй!)'!C41</f>
        <v>12</v>
      </c>
      <c r="D41" s="20"/>
    </row>
    <row r="42" spans="1:4" ht="15.75" thickBot="1" x14ac:dyDescent="0.3">
      <c r="A42" s="76"/>
      <c r="B42" s="35" t="s">
        <v>34</v>
      </c>
      <c r="C42" s="36">
        <f>'Таблица3.1(заполняется второй!)'!C42</f>
        <v>0</v>
      </c>
      <c r="D42" s="20"/>
    </row>
    <row r="43" spans="1:4" ht="15.75" thickBot="1" x14ac:dyDescent="0.3">
      <c r="A43" s="76"/>
      <c r="B43" s="35" t="s">
        <v>19</v>
      </c>
      <c r="C43" s="36">
        <f>'Таблица3.1(заполняется второй!)'!C43</f>
        <v>22</v>
      </c>
      <c r="D43" s="20"/>
    </row>
    <row r="44" spans="1:4" ht="15.75" thickBot="1" x14ac:dyDescent="0.3">
      <c r="A44" s="76"/>
      <c r="B44" s="35" t="s">
        <v>20</v>
      </c>
      <c r="C44" s="36">
        <f>'Таблица3.1(заполняется второй!)'!C44</f>
        <v>7</v>
      </c>
      <c r="D44" s="20">
        <v>1</v>
      </c>
    </row>
    <row r="45" spans="1:4" ht="15.75" thickBot="1" x14ac:dyDescent="0.3">
      <c r="A45" s="76"/>
      <c r="B45" s="35" t="s">
        <v>21</v>
      </c>
      <c r="C45" s="36">
        <f>'Таблица3.1(заполняется второй!)'!C45</f>
        <v>0</v>
      </c>
      <c r="D45" s="20"/>
    </row>
    <row r="46" spans="1:4" ht="15.75" thickBot="1" x14ac:dyDescent="0.3">
      <c r="A46" s="76"/>
      <c r="B46" s="35" t="s">
        <v>22</v>
      </c>
      <c r="C46" s="36">
        <f>'Таблица3.1(заполняется второй!)'!C46</f>
        <v>0</v>
      </c>
      <c r="D46" s="20"/>
    </row>
    <row r="47" spans="1:4" ht="29.25" thickBot="1" x14ac:dyDescent="0.3">
      <c r="A47" s="76"/>
      <c r="B47" s="31" t="s">
        <v>27</v>
      </c>
      <c r="C47" s="32">
        <f>SUM(C39:C46)</f>
        <v>62</v>
      </c>
      <c r="D47" s="32">
        <f t="shared" ref="D47" si="4">SUM(D39:D46)</f>
        <v>1</v>
      </c>
    </row>
    <row r="48" spans="1:4" ht="15.75" thickBot="1" x14ac:dyDescent="0.3">
      <c r="A48" s="76"/>
      <c r="B48" s="35" t="s">
        <v>16</v>
      </c>
      <c r="C48" s="36">
        <f>'Таблица3.1(заполняется второй!)'!C48</f>
        <v>6</v>
      </c>
      <c r="D48" s="20"/>
    </row>
    <row r="49" spans="1:4" ht="15.75" thickBot="1" x14ac:dyDescent="0.3">
      <c r="A49" s="76"/>
      <c r="B49" s="35" t="s">
        <v>17</v>
      </c>
      <c r="C49" s="36">
        <f>'Таблица3.1(заполняется второй!)'!C49</f>
        <v>0</v>
      </c>
      <c r="D49" s="20"/>
    </row>
    <row r="50" spans="1:4" ht="15.75" thickBot="1" x14ac:dyDescent="0.3">
      <c r="A50" s="76"/>
      <c r="B50" s="35" t="s">
        <v>18</v>
      </c>
      <c r="C50" s="36">
        <f>'Таблица3.1(заполняется второй!)'!C50</f>
        <v>24</v>
      </c>
      <c r="D50" s="20"/>
    </row>
    <row r="51" spans="1:4" ht="15.75" thickBot="1" x14ac:dyDescent="0.3">
      <c r="A51" s="76"/>
      <c r="B51" s="35" t="s">
        <v>34</v>
      </c>
      <c r="C51" s="36">
        <f>'Таблица3.1(заполняется второй!)'!C51</f>
        <v>0</v>
      </c>
      <c r="D51" s="20"/>
    </row>
    <row r="52" spans="1:4" ht="15.75" thickBot="1" x14ac:dyDescent="0.3">
      <c r="A52" s="76"/>
      <c r="B52" s="35" t="s">
        <v>19</v>
      </c>
      <c r="C52" s="36">
        <f>'Таблица3.1(заполняется второй!)'!C52</f>
        <v>0</v>
      </c>
      <c r="D52" s="20"/>
    </row>
    <row r="53" spans="1:4" ht="15.75" thickBot="1" x14ac:dyDescent="0.3">
      <c r="A53" s="76"/>
      <c r="B53" s="35" t="s">
        <v>20</v>
      </c>
      <c r="C53" s="36">
        <f>'Таблица3.1(заполняется второй!)'!C53</f>
        <v>0</v>
      </c>
      <c r="D53" s="20"/>
    </row>
    <row r="54" spans="1:4" ht="15.75" thickBot="1" x14ac:dyDescent="0.3">
      <c r="A54" s="76"/>
      <c r="B54" s="35" t="s">
        <v>21</v>
      </c>
      <c r="C54" s="36">
        <f>'Таблица3.1(заполняется второй!)'!C54</f>
        <v>0</v>
      </c>
      <c r="D54" s="16"/>
    </row>
    <row r="55" spans="1:4" ht="15.75" thickBot="1" x14ac:dyDescent="0.3">
      <c r="A55" s="76"/>
      <c r="B55" s="35" t="s">
        <v>22</v>
      </c>
      <c r="C55" s="36">
        <f>'Таблица3.1(заполняется второй!)'!C55</f>
        <v>0</v>
      </c>
      <c r="D55" s="16"/>
    </row>
    <row r="56" spans="1:4" ht="30" customHeight="1" thickBot="1" x14ac:dyDescent="0.3">
      <c r="A56" s="77"/>
      <c r="B56" s="31" t="s">
        <v>28</v>
      </c>
      <c r="C56" s="32">
        <f>SUM(C48:C55)</f>
        <v>30</v>
      </c>
      <c r="D56" s="32">
        <f t="shared" ref="D56" si="5">SUM(D48:D55)</f>
        <v>0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view="pageBreakPreview" topLeftCell="A22" zoomScale="90" zoomScaleSheetLayoutView="90" workbookViewId="0">
      <selection activeCell="D24" sqref="D2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67" t="s">
        <v>0</v>
      </c>
      <c r="B1" s="68"/>
      <c r="C1" s="48" t="s">
        <v>30</v>
      </c>
      <c r="D1" s="38" t="s">
        <v>31</v>
      </c>
    </row>
    <row r="2" spans="1:4" ht="15" customHeight="1" thickBot="1" x14ac:dyDescent="0.3">
      <c r="A2" s="69"/>
      <c r="B2" s="70"/>
      <c r="C2" s="49"/>
      <c r="D2" s="2" t="s">
        <v>14</v>
      </c>
    </row>
    <row r="3" spans="1:4" ht="15.75" thickBot="1" x14ac:dyDescent="0.3">
      <c r="A3" s="54" t="s">
        <v>6</v>
      </c>
      <c r="B3" s="35" t="s">
        <v>16</v>
      </c>
      <c r="C3" s="26">
        <v>3</v>
      </c>
      <c r="D3" s="15"/>
    </row>
    <row r="4" spans="1:4" ht="15.75" thickBot="1" x14ac:dyDescent="0.3">
      <c r="A4" s="55"/>
      <c r="B4" s="35" t="s">
        <v>17</v>
      </c>
      <c r="C4" s="26"/>
      <c r="D4" s="15"/>
    </row>
    <row r="5" spans="1:4" ht="15.75" thickBot="1" x14ac:dyDescent="0.3">
      <c r="A5" s="55"/>
      <c r="B5" s="35" t="s">
        <v>18</v>
      </c>
      <c r="C5" s="26">
        <v>24</v>
      </c>
      <c r="D5" s="15">
        <v>9</v>
      </c>
    </row>
    <row r="6" spans="1:4" ht="15.75" thickBot="1" x14ac:dyDescent="0.3">
      <c r="A6" s="55"/>
      <c r="B6" s="35" t="s">
        <v>34</v>
      </c>
      <c r="C6" s="26">
        <v>3</v>
      </c>
      <c r="D6" s="15"/>
    </row>
    <row r="7" spans="1:4" ht="15.75" thickBot="1" x14ac:dyDescent="0.3">
      <c r="A7" s="55"/>
      <c r="B7" s="35" t="s">
        <v>19</v>
      </c>
      <c r="C7" s="26">
        <v>47</v>
      </c>
      <c r="D7" s="15">
        <v>1</v>
      </c>
    </row>
    <row r="8" spans="1:4" ht="15.75" thickBot="1" x14ac:dyDescent="0.3">
      <c r="A8" s="55"/>
      <c r="B8" s="35" t="s">
        <v>20</v>
      </c>
      <c r="C8" s="26">
        <v>2</v>
      </c>
      <c r="D8" s="15"/>
    </row>
    <row r="9" spans="1:4" ht="15.75" thickBot="1" x14ac:dyDescent="0.3">
      <c r="A9" s="55"/>
      <c r="B9" s="35" t="s">
        <v>21</v>
      </c>
      <c r="C9" s="26">
        <v>4</v>
      </c>
      <c r="D9" s="15"/>
    </row>
    <row r="10" spans="1:4" ht="15.75" thickBot="1" x14ac:dyDescent="0.3">
      <c r="A10" s="55"/>
      <c r="B10" s="35" t="s">
        <v>22</v>
      </c>
      <c r="C10" s="26">
        <v>1</v>
      </c>
      <c r="D10" s="15"/>
    </row>
    <row r="11" spans="1:4" ht="16.5" thickBot="1" x14ac:dyDescent="0.3">
      <c r="A11" s="56"/>
      <c r="B11" s="17" t="s">
        <v>23</v>
      </c>
      <c r="C11" s="18">
        <f>SUM(C3:C10)</f>
        <v>84</v>
      </c>
      <c r="D11" s="18">
        <f t="shared" ref="D11" si="0">SUM(D3:D10)</f>
        <v>10</v>
      </c>
    </row>
    <row r="12" spans="1:4" ht="15.75" thickBot="1" x14ac:dyDescent="0.3">
      <c r="A12" s="81" t="s">
        <v>7</v>
      </c>
      <c r="B12" s="35" t="s">
        <v>16</v>
      </c>
      <c r="C12" s="26"/>
      <c r="D12" s="15"/>
    </row>
    <row r="13" spans="1:4" ht="15.75" thickBot="1" x14ac:dyDescent="0.3">
      <c r="A13" s="73"/>
      <c r="B13" s="35" t="s">
        <v>17</v>
      </c>
      <c r="C13" s="26"/>
      <c r="D13" s="15"/>
    </row>
    <row r="14" spans="1:4" ht="15.75" thickBot="1" x14ac:dyDescent="0.3">
      <c r="A14" s="73"/>
      <c r="B14" s="35" t="s">
        <v>18</v>
      </c>
      <c r="C14" s="26"/>
      <c r="D14" s="15"/>
    </row>
    <row r="15" spans="1:4" ht="15.75" thickBot="1" x14ac:dyDescent="0.3">
      <c r="A15" s="73"/>
      <c r="B15" s="35" t="s">
        <v>34</v>
      </c>
      <c r="C15" s="26">
        <v>2</v>
      </c>
      <c r="D15" s="15"/>
    </row>
    <row r="16" spans="1:4" ht="15.75" thickBot="1" x14ac:dyDescent="0.3">
      <c r="A16" s="73"/>
      <c r="B16" s="35" t="s">
        <v>19</v>
      </c>
      <c r="C16" s="26">
        <v>2</v>
      </c>
      <c r="D16" s="15"/>
    </row>
    <row r="17" spans="1:4" ht="15.75" thickBot="1" x14ac:dyDescent="0.3">
      <c r="A17" s="73"/>
      <c r="B17" s="35" t="s">
        <v>20</v>
      </c>
      <c r="C17" s="26">
        <v>2</v>
      </c>
      <c r="D17" s="15">
        <v>1</v>
      </c>
    </row>
    <row r="18" spans="1:4" ht="15.75" thickBot="1" x14ac:dyDescent="0.3">
      <c r="A18" s="73"/>
      <c r="B18" s="35" t="s">
        <v>21</v>
      </c>
      <c r="C18" s="26">
        <v>1</v>
      </c>
      <c r="D18" s="15"/>
    </row>
    <row r="19" spans="1:4" ht="15.75" thickBot="1" x14ac:dyDescent="0.3">
      <c r="A19" s="73"/>
      <c r="B19" s="35" t="s">
        <v>22</v>
      </c>
      <c r="C19" s="26">
        <v>0</v>
      </c>
      <c r="D19" s="15">
        <v>2</v>
      </c>
    </row>
    <row r="20" spans="1:4" ht="16.5" thickBot="1" x14ac:dyDescent="0.3">
      <c r="A20" s="73"/>
      <c r="B20" s="39" t="s">
        <v>23</v>
      </c>
      <c r="C20" s="18">
        <f>SUM(C12:C19)</f>
        <v>7</v>
      </c>
      <c r="D20" s="18">
        <f t="shared" ref="D20" si="1">SUM(D12:D19)</f>
        <v>3</v>
      </c>
    </row>
    <row r="21" spans="1:4" ht="15" customHeight="1" thickBot="1" x14ac:dyDescent="0.3">
      <c r="A21" s="65" t="s">
        <v>8</v>
      </c>
      <c r="B21" s="35" t="s">
        <v>16</v>
      </c>
      <c r="C21" s="36">
        <v>47</v>
      </c>
      <c r="D21" s="20">
        <v>2</v>
      </c>
    </row>
    <row r="22" spans="1:4" ht="15" customHeight="1" thickBot="1" x14ac:dyDescent="0.3">
      <c r="A22" s="59"/>
      <c r="B22" s="35" t="s">
        <v>17</v>
      </c>
      <c r="C22" s="36">
        <v>13</v>
      </c>
      <c r="D22" s="20"/>
    </row>
    <row r="23" spans="1:4" ht="15" customHeight="1" thickBot="1" x14ac:dyDescent="0.3">
      <c r="A23" s="59"/>
      <c r="B23" s="35" t="s">
        <v>18</v>
      </c>
      <c r="C23" s="36">
        <v>59</v>
      </c>
      <c r="D23" s="20">
        <v>8</v>
      </c>
    </row>
    <row r="24" spans="1:4" ht="15" customHeight="1" thickBot="1" x14ac:dyDescent="0.3">
      <c r="A24" s="59"/>
      <c r="B24" s="35" t="s">
        <v>34</v>
      </c>
      <c r="C24" s="36"/>
      <c r="D24" s="20"/>
    </row>
    <row r="25" spans="1:4" ht="15" customHeight="1" thickBot="1" x14ac:dyDescent="0.3">
      <c r="A25" s="59"/>
      <c r="B25" s="35" t="s">
        <v>19</v>
      </c>
      <c r="C25" s="36">
        <v>79</v>
      </c>
      <c r="D25" s="20">
        <v>7</v>
      </c>
    </row>
    <row r="26" spans="1:4" ht="15" customHeight="1" thickBot="1" x14ac:dyDescent="0.3">
      <c r="A26" s="59"/>
      <c r="B26" s="35" t="s">
        <v>20</v>
      </c>
      <c r="C26" s="36">
        <v>1</v>
      </c>
      <c r="D26" s="20">
        <v>5</v>
      </c>
    </row>
    <row r="27" spans="1:4" ht="15" customHeight="1" thickBot="1" x14ac:dyDescent="0.3">
      <c r="A27" s="59"/>
      <c r="B27" s="35" t="s">
        <v>21</v>
      </c>
      <c r="C27" s="36">
        <v>42</v>
      </c>
      <c r="D27" s="20"/>
    </row>
    <row r="28" spans="1:4" ht="15" customHeight="1" thickBot="1" x14ac:dyDescent="0.3">
      <c r="A28" s="59"/>
      <c r="B28" s="35" t="s">
        <v>22</v>
      </c>
      <c r="C28" s="36">
        <v>17</v>
      </c>
      <c r="D28" s="20"/>
    </row>
    <row r="29" spans="1:4" ht="16.5" thickBot="1" x14ac:dyDescent="0.3">
      <c r="A29" s="60"/>
      <c r="B29" s="40" t="s">
        <v>23</v>
      </c>
      <c r="C29" s="22">
        <f>SUM(C21:C28)</f>
        <v>258</v>
      </c>
      <c r="D29" s="22">
        <f>SUM(D21:D28)</f>
        <v>22</v>
      </c>
    </row>
    <row r="30" spans="1:4" ht="15" customHeight="1" thickBot="1" x14ac:dyDescent="0.3">
      <c r="A30" s="65" t="s">
        <v>9</v>
      </c>
      <c r="B30" s="35" t="s">
        <v>16</v>
      </c>
      <c r="C30" s="36">
        <v>33</v>
      </c>
      <c r="D30" s="20">
        <v>33</v>
      </c>
    </row>
    <row r="31" spans="1:4" ht="15" customHeight="1" thickBot="1" x14ac:dyDescent="0.3">
      <c r="A31" s="59"/>
      <c r="B31" s="35" t="s">
        <v>17</v>
      </c>
      <c r="C31" s="36"/>
      <c r="D31" s="20"/>
    </row>
    <row r="32" spans="1:4" ht="15" customHeight="1" thickBot="1" x14ac:dyDescent="0.3">
      <c r="A32" s="59"/>
      <c r="B32" s="35" t="s">
        <v>18</v>
      </c>
      <c r="C32" s="36">
        <v>36</v>
      </c>
      <c r="D32" s="20">
        <v>36</v>
      </c>
    </row>
    <row r="33" spans="1:4" ht="15" customHeight="1" thickBot="1" x14ac:dyDescent="0.3">
      <c r="A33" s="59"/>
      <c r="B33" s="35" t="s">
        <v>34</v>
      </c>
      <c r="C33" s="36"/>
      <c r="D33" s="20"/>
    </row>
    <row r="34" spans="1:4" ht="15" customHeight="1" thickBot="1" x14ac:dyDescent="0.3">
      <c r="A34" s="59"/>
      <c r="B34" s="35" t="s">
        <v>19</v>
      </c>
      <c r="C34" s="36">
        <v>27</v>
      </c>
      <c r="D34" s="20">
        <v>7</v>
      </c>
    </row>
    <row r="35" spans="1:4" ht="15" customHeight="1" thickBot="1" x14ac:dyDescent="0.3">
      <c r="A35" s="59"/>
      <c r="B35" s="35" t="s">
        <v>20</v>
      </c>
      <c r="C35" s="36">
        <v>17</v>
      </c>
      <c r="D35" s="20">
        <v>3</v>
      </c>
    </row>
    <row r="36" spans="1:4" ht="15" customHeight="1" thickBot="1" x14ac:dyDescent="0.3">
      <c r="A36" s="59"/>
      <c r="B36" s="35" t="s">
        <v>21</v>
      </c>
      <c r="C36" s="36"/>
      <c r="D36" s="20"/>
    </row>
    <row r="37" spans="1:4" ht="15" customHeight="1" thickBot="1" x14ac:dyDescent="0.3">
      <c r="A37" s="59"/>
      <c r="B37" s="35" t="s">
        <v>22</v>
      </c>
      <c r="C37" s="36"/>
      <c r="D37" s="20"/>
    </row>
    <row r="38" spans="1:4" ht="16.5" thickBot="1" x14ac:dyDescent="0.3">
      <c r="A38" s="60"/>
      <c r="B38" s="40" t="s">
        <v>23</v>
      </c>
      <c r="C38" s="22">
        <f>SUM(C30:C37)</f>
        <v>113</v>
      </c>
      <c r="D38" s="22">
        <f t="shared" ref="D38" si="2">SUM(D30:D37)</f>
        <v>79</v>
      </c>
    </row>
    <row r="39" spans="1:4" ht="15.75" thickBot="1" x14ac:dyDescent="0.3">
      <c r="A39" s="61" t="s">
        <v>10</v>
      </c>
      <c r="B39" s="35" t="s">
        <v>16</v>
      </c>
      <c r="C39" s="37"/>
      <c r="D39" s="16"/>
    </row>
    <row r="40" spans="1:4" ht="15.75" thickBot="1" x14ac:dyDescent="0.3">
      <c r="A40" s="62"/>
      <c r="B40" s="35" t="s">
        <v>17</v>
      </c>
      <c r="C40" s="37"/>
      <c r="D40" s="16"/>
    </row>
    <row r="41" spans="1:4" ht="15.75" thickBot="1" x14ac:dyDescent="0.3">
      <c r="A41" s="62"/>
      <c r="B41" s="35" t="s">
        <v>18</v>
      </c>
      <c r="C41" s="37"/>
      <c r="D41" s="16"/>
    </row>
    <row r="42" spans="1:4" ht="15.75" thickBot="1" x14ac:dyDescent="0.3">
      <c r="A42" s="62"/>
      <c r="B42" s="35" t="s">
        <v>34</v>
      </c>
      <c r="C42" s="37"/>
      <c r="D42" s="16"/>
    </row>
    <row r="43" spans="1:4" ht="15.75" thickBot="1" x14ac:dyDescent="0.3">
      <c r="A43" s="62"/>
      <c r="B43" s="35" t="s">
        <v>19</v>
      </c>
      <c r="C43" s="37"/>
      <c r="D43" s="16"/>
    </row>
    <row r="44" spans="1:4" ht="15.75" thickBot="1" x14ac:dyDescent="0.3">
      <c r="A44" s="62"/>
      <c r="B44" s="35" t="s">
        <v>20</v>
      </c>
      <c r="C44" s="37">
        <v>2</v>
      </c>
      <c r="D44" s="16"/>
    </row>
    <row r="45" spans="1:4" ht="15.75" thickBot="1" x14ac:dyDescent="0.3">
      <c r="A45" s="63"/>
      <c r="B45" s="35" t="s">
        <v>21</v>
      </c>
      <c r="C45" s="37"/>
      <c r="D45" s="16"/>
    </row>
    <row r="46" spans="1:4" ht="15.75" thickBot="1" x14ac:dyDescent="0.3">
      <c r="A46" s="63"/>
      <c r="B46" s="35" t="s">
        <v>22</v>
      </c>
      <c r="C46" s="37"/>
      <c r="D46" s="16"/>
    </row>
    <row r="47" spans="1:4" ht="16.5" thickBot="1" x14ac:dyDescent="0.3">
      <c r="A47" s="64"/>
      <c r="B47" s="39" t="s">
        <v>23</v>
      </c>
      <c r="C47" s="18">
        <f>SUM(C39:C46)</f>
        <v>2</v>
      </c>
      <c r="D47" s="18">
        <f t="shared" ref="D47" si="3">SUM(D39:D46)</f>
        <v>0</v>
      </c>
    </row>
    <row r="48" spans="1:4" ht="15.75" thickBot="1" x14ac:dyDescent="0.3">
      <c r="A48" s="65" t="s">
        <v>11</v>
      </c>
      <c r="B48" s="35" t="s">
        <v>16</v>
      </c>
      <c r="C48" s="37"/>
      <c r="D48" s="16"/>
    </row>
    <row r="49" spans="1:4" ht="15.75" thickBot="1" x14ac:dyDescent="0.3">
      <c r="A49" s="59"/>
      <c r="B49" s="35" t="s">
        <v>17</v>
      </c>
      <c r="C49" s="37"/>
      <c r="D49" s="16"/>
    </row>
    <row r="50" spans="1:4" ht="15.75" thickBot="1" x14ac:dyDescent="0.3">
      <c r="A50" s="59"/>
      <c r="B50" s="35" t="s">
        <v>18</v>
      </c>
      <c r="C50" s="37">
        <v>22</v>
      </c>
      <c r="D50" s="16"/>
    </row>
    <row r="51" spans="1:4" ht="15.75" thickBot="1" x14ac:dyDescent="0.3">
      <c r="A51" s="59"/>
      <c r="B51" s="35" t="s">
        <v>34</v>
      </c>
      <c r="C51" s="37"/>
      <c r="D51" s="16"/>
    </row>
    <row r="52" spans="1:4" ht="15.75" thickBot="1" x14ac:dyDescent="0.3">
      <c r="A52" s="59"/>
      <c r="B52" s="35" t="s">
        <v>19</v>
      </c>
      <c r="C52" s="37"/>
      <c r="D52" s="16"/>
    </row>
    <row r="53" spans="1:4" ht="15.75" thickBot="1" x14ac:dyDescent="0.3">
      <c r="A53" s="59"/>
      <c r="B53" s="35" t="s">
        <v>20</v>
      </c>
      <c r="C53" s="37"/>
      <c r="D53" s="16"/>
    </row>
    <row r="54" spans="1:4" ht="15.75" thickBot="1" x14ac:dyDescent="0.3">
      <c r="A54" s="66"/>
      <c r="B54" s="35" t="s">
        <v>21</v>
      </c>
      <c r="C54" s="37">
        <v>11</v>
      </c>
      <c r="D54" s="16">
        <v>2</v>
      </c>
    </row>
    <row r="55" spans="1:4" ht="15.75" thickBot="1" x14ac:dyDescent="0.3">
      <c r="A55" s="66"/>
      <c r="B55" s="35" t="s">
        <v>22</v>
      </c>
      <c r="C55" s="37"/>
      <c r="D55" s="16"/>
    </row>
    <row r="56" spans="1:4" ht="16.5" thickBot="1" x14ac:dyDescent="0.3">
      <c r="A56" s="60"/>
      <c r="B56" s="40" t="s">
        <v>23</v>
      </c>
      <c r="C56" s="18">
        <f>SUM(C48:C55)</f>
        <v>33</v>
      </c>
      <c r="D56" s="18">
        <f t="shared" ref="D56" si="4">SUM(D48:D55)</f>
        <v>2</v>
      </c>
    </row>
  </sheetData>
  <sheetProtection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56"/>
  <sheetViews>
    <sheetView view="pageBreakPreview" topLeftCell="A2" zoomScale="142" zoomScaleSheetLayoutView="142" workbookViewId="0">
      <selection activeCell="D25" sqref="D25"/>
    </sheetView>
  </sheetViews>
  <sheetFormatPr defaultRowHeight="15" x14ac:dyDescent="0.25"/>
  <cols>
    <col min="1" max="1" width="31.7109375" style="1" customWidth="1"/>
    <col min="2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67" t="s">
        <v>0</v>
      </c>
      <c r="B1" s="68"/>
      <c r="C1" s="48" t="s">
        <v>32</v>
      </c>
      <c r="D1" s="38" t="s">
        <v>31</v>
      </c>
    </row>
    <row r="2" spans="1:4" ht="15" customHeight="1" thickBot="1" x14ac:dyDescent="0.3">
      <c r="A2" s="69"/>
      <c r="B2" s="70"/>
      <c r="C2" s="49"/>
      <c r="D2" s="2" t="s">
        <v>14</v>
      </c>
    </row>
    <row r="3" spans="1:4" ht="15" customHeight="1" thickBot="1" x14ac:dyDescent="0.3">
      <c r="A3" s="82" t="s">
        <v>8</v>
      </c>
      <c r="B3" s="35" t="s">
        <v>16</v>
      </c>
      <c r="C3" s="36">
        <v>20</v>
      </c>
      <c r="D3" s="20"/>
    </row>
    <row r="4" spans="1:4" ht="15" customHeight="1" thickBot="1" x14ac:dyDescent="0.3">
      <c r="A4" s="76"/>
      <c r="B4" s="35" t="s">
        <v>17</v>
      </c>
      <c r="C4" s="36">
        <v>4</v>
      </c>
      <c r="D4" s="20"/>
    </row>
    <row r="5" spans="1:4" ht="15" customHeight="1" thickBot="1" x14ac:dyDescent="0.3">
      <c r="A5" s="76"/>
      <c r="B5" s="35" t="s">
        <v>18</v>
      </c>
      <c r="C5" s="36">
        <v>21</v>
      </c>
      <c r="D5" s="20"/>
    </row>
    <row r="6" spans="1:4" ht="15" customHeight="1" thickBot="1" x14ac:dyDescent="0.3">
      <c r="A6" s="76"/>
      <c r="B6" s="35" t="s">
        <v>34</v>
      </c>
      <c r="C6" s="36"/>
      <c r="D6" s="20"/>
    </row>
    <row r="7" spans="1:4" ht="15" customHeight="1" thickBot="1" x14ac:dyDescent="0.3">
      <c r="A7" s="76"/>
      <c r="B7" s="35" t="s">
        <v>19</v>
      </c>
      <c r="C7" s="36">
        <v>19</v>
      </c>
      <c r="D7" s="20">
        <v>4</v>
      </c>
    </row>
    <row r="8" spans="1:4" ht="15" customHeight="1" thickBot="1" x14ac:dyDescent="0.3">
      <c r="A8" s="76"/>
      <c r="B8" s="35" t="s">
        <v>20</v>
      </c>
      <c r="C8" s="36"/>
      <c r="D8" s="20"/>
    </row>
    <row r="9" spans="1:4" ht="15" customHeight="1" thickBot="1" x14ac:dyDescent="0.3">
      <c r="A9" s="76"/>
      <c r="B9" s="35" t="s">
        <v>21</v>
      </c>
      <c r="C9" s="36">
        <v>27</v>
      </c>
      <c r="D9" s="20"/>
    </row>
    <row r="10" spans="1:4" ht="15" customHeight="1" thickBot="1" x14ac:dyDescent="0.3">
      <c r="A10" s="76"/>
      <c r="B10" s="35" t="s">
        <v>22</v>
      </c>
      <c r="C10" s="36">
        <v>4</v>
      </c>
      <c r="D10" s="20"/>
    </row>
    <row r="11" spans="1:4" ht="30.75" customHeight="1" thickBot="1" x14ac:dyDescent="0.3">
      <c r="A11" s="76"/>
      <c r="B11" s="31" t="s">
        <v>26</v>
      </c>
      <c r="C11" s="32">
        <f>SUM(C3:C10)</f>
        <v>95</v>
      </c>
      <c r="D11" s="32">
        <f t="shared" ref="D11" si="0">SUM(D3:D10)</f>
        <v>4</v>
      </c>
    </row>
    <row r="12" spans="1:4" ht="15.75" thickBot="1" x14ac:dyDescent="0.3">
      <c r="A12" s="76"/>
      <c r="B12" s="35" t="s">
        <v>16</v>
      </c>
      <c r="C12" s="36">
        <v>23</v>
      </c>
      <c r="D12" s="20">
        <v>2</v>
      </c>
    </row>
    <row r="13" spans="1:4" ht="15.75" thickBot="1" x14ac:dyDescent="0.3">
      <c r="A13" s="76"/>
      <c r="B13" s="35" t="s">
        <v>17</v>
      </c>
      <c r="C13" s="36">
        <v>7</v>
      </c>
      <c r="D13" s="20"/>
    </row>
    <row r="14" spans="1:4" ht="15.75" thickBot="1" x14ac:dyDescent="0.3">
      <c r="A14" s="76"/>
      <c r="B14" s="35" t="s">
        <v>18</v>
      </c>
      <c r="C14" s="36">
        <v>38</v>
      </c>
      <c r="D14" s="20">
        <v>8</v>
      </c>
    </row>
    <row r="15" spans="1:4" ht="15.75" thickBot="1" x14ac:dyDescent="0.3">
      <c r="A15" s="76"/>
      <c r="B15" s="35" t="s">
        <v>34</v>
      </c>
      <c r="C15" s="36"/>
      <c r="D15" s="20"/>
    </row>
    <row r="16" spans="1:4" ht="15.75" thickBot="1" x14ac:dyDescent="0.3">
      <c r="A16" s="76"/>
      <c r="B16" s="35" t="s">
        <v>19</v>
      </c>
      <c r="C16" s="36">
        <v>20</v>
      </c>
      <c r="D16" s="20">
        <v>3</v>
      </c>
    </row>
    <row r="17" spans="1:4" ht="15.75" thickBot="1" x14ac:dyDescent="0.3">
      <c r="A17" s="76"/>
      <c r="B17" s="35" t="s">
        <v>20</v>
      </c>
      <c r="C17" s="36">
        <v>1</v>
      </c>
      <c r="D17" s="20">
        <v>5</v>
      </c>
    </row>
    <row r="18" spans="1:4" ht="15.75" thickBot="1" x14ac:dyDescent="0.3">
      <c r="A18" s="76"/>
      <c r="B18" s="35" t="s">
        <v>21</v>
      </c>
      <c r="C18" s="36">
        <v>15</v>
      </c>
      <c r="D18" s="20"/>
    </row>
    <row r="19" spans="1:4" ht="15.75" thickBot="1" x14ac:dyDescent="0.3">
      <c r="A19" s="76"/>
      <c r="B19" s="35" t="s">
        <v>22</v>
      </c>
      <c r="C19" s="36">
        <v>13</v>
      </c>
      <c r="D19" s="20"/>
    </row>
    <row r="20" spans="1:4" ht="29.25" thickBot="1" x14ac:dyDescent="0.3">
      <c r="A20" s="76"/>
      <c r="B20" s="31" t="s">
        <v>27</v>
      </c>
      <c r="C20" s="32">
        <f>SUM(C12:C19)</f>
        <v>117</v>
      </c>
      <c r="D20" s="32">
        <f t="shared" ref="D20" si="1">SUM(D12:D19)</f>
        <v>18</v>
      </c>
    </row>
    <row r="21" spans="1:4" ht="15.75" thickBot="1" x14ac:dyDescent="0.3">
      <c r="A21" s="76"/>
      <c r="B21" s="35" t="s">
        <v>16</v>
      </c>
      <c r="C21" s="36">
        <v>4</v>
      </c>
      <c r="D21" s="20"/>
    </row>
    <row r="22" spans="1:4" ht="15.75" thickBot="1" x14ac:dyDescent="0.3">
      <c r="A22" s="76"/>
      <c r="B22" s="35" t="s">
        <v>17</v>
      </c>
      <c r="C22" s="36">
        <v>2</v>
      </c>
      <c r="D22" s="20"/>
    </row>
    <row r="23" spans="1:4" ht="15.75" thickBot="1" x14ac:dyDescent="0.3">
      <c r="A23" s="76"/>
      <c r="B23" s="35" t="s">
        <v>18</v>
      </c>
      <c r="C23" s="36"/>
      <c r="D23" s="20"/>
    </row>
    <row r="24" spans="1:4" ht="15.75" thickBot="1" x14ac:dyDescent="0.3">
      <c r="A24" s="76"/>
      <c r="B24" s="35" t="s">
        <v>34</v>
      </c>
      <c r="C24" s="36"/>
      <c r="D24" s="20"/>
    </row>
    <row r="25" spans="1:4" ht="15.75" thickBot="1" x14ac:dyDescent="0.3">
      <c r="A25" s="76"/>
      <c r="B25" s="35" t="s">
        <v>19</v>
      </c>
      <c r="C25" s="36">
        <v>40</v>
      </c>
      <c r="D25" s="20"/>
    </row>
    <row r="26" spans="1:4" ht="15.75" thickBot="1" x14ac:dyDescent="0.3">
      <c r="A26" s="76"/>
      <c r="B26" s="35" t="s">
        <v>20</v>
      </c>
      <c r="C26" s="36"/>
      <c r="D26" s="20"/>
    </row>
    <row r="27" spans="1:4" ht="15.75" thickBot="1" x14ac:dyDescent="0.3">
      <c r="A27" s="76"/>
      <c r="B27" s="35" t="s">
        <v>21</v>
      </c>
      <c r="C27" s="37"/>
      <c r="D27" s="16"/>
    </row>
    <row r="28" spans="1:4" ht="15.75" thickBot="1" x14ac:dyDescent="0.3">
      <c r="A28" s="76"/>
      <c r="B28" s="35" t="s">
        <v>22</v>
      </c>
      <c r="C28" s="37"/>
      <c r="D28" s="16"/>
    </row>
    <row r="29" spans="1:4" ht="30" customHeight="1" thickBot="1" x14ac:dyDescent="0.3">
      <c r="A29" s="77"/>
      <c r="B29" s="31" t="s">
        <v>28</v>
      </c>
      <c r="C29" s="32">
        <f>SUM(C21:C28)</f>
        <v>46</v>
      </c>
      <c r="D29" s="32">
        <f t="shared" ref="D29" si="2">SUM(D21:D28)</f>
        <v>0</v>
      </c>
    </row>
    <row r="30" spans="1:4" ht="15.75" thickBot="1" x14ac:dyDescent="0.3">
      <c r="A30" s="82" t="s">
        <v>9</v>
      </c>
      <c r="B30" s="35" t="s">
        <v>16</v>
      </c>
      <c r="C30" s="36">
        <v>6</v>
      </c>
      <c r="D30" s="20">
        <v>1</v>
      </c>
    </row>
    <row r="31" spans="1:4" ht="15.75" thickBot="1" x14ac:dyDescent="0.3">
      <c r="A31" s="76"/>
      <c r="B31" s="35" t="s">
        <v>17</v>
      </c>
      <c r="C31" s="36"/>
      <c r="D31" s="20"/>
    </row>
    <row r="32" spans="1:4" ht="15.75" thickBot="1" x14ac:dyDescent="0.3">
      <c r="A32" s="76"/>
      <c r="B32" s="35" t="s">
        <v>18</v>
      </c>
      <c r="C32" s="36"/>
      <c r="D32" s="20"/>
    </row>
    <row r="33" spans="1:4" ht="15.75" thickBot="1" x14ac:dyDescent="0.3">
      <c r="A33" s="76"/>
      <c r="B33" s="35" t="s">
        <v>34</v>
      </c>
      <c r="C33" s="36"/>
      <c r="D33" s="20"/>
    </row>
    <row r="34" spans="1:4" ht="15.75" thickBot="1" x14ac:dyDescent="0.3">
      <c r="A34" s="76"/>
      <c r="B34" s="35" t="s">
        <v>19</v>
      </c>
      <c r="C34" s="36">
        <v>5</v>
      </c>
      <c r="D34" s="20">
        <v>2</v>
      </c>
    </row>
    <row r="35" spans="1:4" ht="15.75" thickBot="1" x14ac:dyDescent="0.3">
      <c r="A35" s="76"/>
      <c r="B35" s="35" t="s">
        <v>20</v>
      </c>
      <c r="C35" s="36">
        <v>10</v>
      </c>
      <c r="D35" s="20">
        <v>2</v>
      </c>
    </row>
    <row r="36" spans="1:4" ht="15.75" thickBot="1" x14ac:dyDescent="0.3">
      <c r="A36" s="76"/>
      <c r="B36" s="35" t="s">
        <v>21</v>
      </c>
      <c r="C36" s="36"/>
      <c r="D36" s="20"/>
    </row>
    <row r="37" spans="1:4" ht="15.75" thickBot="1" x14ac:dyDescent="0.3">
      <c r="A37" s="76"/>
      <c r="B37" s="35" t="s">
        <v>22</v>
      </c>
      <c r="C37" s="36"/>
      <c r="D37" s="20"/>
    </row>
    <row r="38" spans="1:4" ht="29.25" thickBot="1" x14ac:dyDescent="0.3">
      <c r="A38" s="76"/>
      <c r="B38" s="31" t="s">
        <v>33</v>
      </c>
      <c r="C38" s="32">
        <f>SUM(C30:C37)</f>
        <v>21</v>
      </c>
      <c r="D38" s="32">
        <f t="shared" ref="D38" si="3">SUM(D30:D37)</f>
        <v>5</v>
      </c>
    </row>
    <row r="39" spans="1:4" ht="15.75" thickBot="1" x14ac:dyDescent="0.3">
      <c r="A39" s="76"/>
      <c r="B39" s="35" t="s">
        <v>16</v>
      </c>
      <c r="C39" s="36">
        <v>21</v>
      </c>
      <c r="D39" s="20">
        <v>1</v>
      </c>
    </row>
    <row r="40" spans="1:4" ht="15.75" thickBot="1" x14ac:dyDescent="0.3">
      <c r="A40" s="76"/>
      <c r="B40" s="35" t="s">
        <v>17</v>
      </c>
      <c r="C40" s="36"/>
      <c r="D40" s="20"/>
    </row>
    <row r="41" spans="1:4" ht="15.75" thickBot="1" x14ac:dyDescent="0.3">
      <c r="A41" s="76"/>
      <c r="B41" s="35" t="s">
        <v>18</v>
      </c>
      <c r="C41" s="36">
        <v>12</v>
      </c>
      <c r="D41" s="20">
        <v>12</v>
      </c>
    </row>
    <row r="42" spans="1:4" ht="15.75" thickBot="1" x14ac:dyDescent="0.3">
      <c r="A42" s="76"/>
      <c r="B42" s="35" t="s">
        <v>34</v>
      </c>
      <c r="C42" s="36"/>
      <c r="D42" s="20"/>
    </row>
    <row r="43" spans="1:4" ht="15.75" thickBot="1" x14ac:dyDescent="0.3">
      <c r="A43" s="76"/>
      <c r="B43" s="35" t="s">
        <v>19</v>
      </c>
      <c r="C43" s="36">
        <v>22</v>
      </c>
      <c r="D43" s="20">
        <v>5</v>
      </c>
    </row>
    <row r="44" spans="1:4" ht="15.75" thickBot="1" x14ac:dyDescent="0.3">
      <c r="A44" s="76"/>
      <c r="B44" s="35" t="s">
        <v>20</v>
      </c>
      <c r="C44" s="36">
        <v>7</v>
      </c>
      <c r="D44" s="20">
        <v>1</v>
      </c>
    </row>
    <row r="45" spans="1:4" ht="15.75" thickBot="1" x14ac:dyDescent="0.3">
      <c r="A45" s="76"/>
      <c r="B45" s="35" t="s">
        <v>21</v>
      </c>
      <c r="C45" s="36"/>
      <c r="D45" s="20"/>
    </row>
    <row r="46" spans="1:4" ht="15.75" thickBot="1" x14ac:dyDescent="0.3">
      <c r="A46" s="76"/>
      <c r="B46" s="35" t="s">
        <v>22</v>
      </c>
      <c r="C46" s="36"/>
      <c r="D46" s="20"/>
    </row>
    <row r="47" spans="1:4" ht="29.25" thickBot="1" x14ac:dyDescent="0.3">
      <c r="A47" s="76"/>
      <c r="B47" s="31" t="s">
        <v>27</v>
      </c>
      <c r="C47" s="32">
        <f>SUM(C39:C46)</f>
        <v>62</v>
      </c>
      <c r="D47" s="32">
        <f t="shared" ref="D47" si="4">SUM(D39:D46)</f>
        <v>19</v>
      </c>
    </row>
    <row r="48" spans="1:4" ht="15.75" thickBot="1" x14ac:dyDescent="0.3">
      <c r="A48" s="76"/>
      <c r="B48" s="35" t="s">
        <v>16</v>
      </c>
      <c r="C48" s="36">
        <v>6</v>
      </c>
      <c r="D48" s="20">
        <v>0</v>
      </c>
    </row>
    <row r="49" spans="1:4" ht="15.75" thickBot="1" x14ac:dyDescent="0.3">
      <c r="A49" s="76"/>
      <c r="B49" s="35" t="s">
        <v>17</v>
      </c>
      <c r="C49" s="36"/>
      <c r="D49" s="20"/>
    </row>
    <row r="50" spans="1:4" ht="15.75" thickBot="1" x14ac:dyDescent="0.3">
      <c r="A50" s="76"/>
      <c r="B50" s="35" t="s">
        <v>18</v>
      </c>
      <c r="C50" s="36">
        <v>24</v>
      </c>
      <c r="D50" s="20">
        <v>24</v>
      </c>
    </row>
    <row r="51" spans="1:4" ht="15.75" thickBot="1" x14ac:dyDescent="0.3">
      <c r="A51" s="76"/>
      <c r="B51" s="35" t="s">
        <v>34</v>
      </c>
      <c r="C51" s="36"/>
      <c r="D51" s="20"/>
    </row>
    <row r="52" spans="1:4" ht="15.75" thickBot="1" x14ac:dyDescent="0.3">
      <c r="A52" s="76"/>
      <c r="B52" s="35" t="s">
        <v>19</v>
      </c>
      <c r="C52" s="36"/>
      <c r="D52" s="20"/>
    </row>
    <row r="53" spans="1:4" ht="15.75" thickBot="1" x14ac:dyDescent="0.3">
      <c r="A53" s="76"/>
      <c r="B53" s="35" t="s">
        <v>20</v>
      </c>
      <c r="C53" s="36"/>
      <c r="D53" s="20"/>
    </row>
    <row r="54" spans="1:4" ht="15.75" thickBot="1" x14ac:dyDescent="0.3">
      <c r="A54" s="76"/>
      <c r="B54" s="35" t="s">
        <v>21</v>
      </c>
      <c r="C54" s="37"/>
      <c r="D54" s="16"/>
    </row>
    <row r="55" spans="1:4" ht="15.75" thickBot="1" x14ac:dyDescent="0.3">
      <c r="A55" s="76"/>
      <c r="B55" s="35" t="s">
        <v>22</v>
      </c>
      <c r="C55" s="37"/>
      <c r="D55" s="16"/>
    </row>
    <row r="56" spans="1:4" ht="30" customHeight="1" thickBot="1" x14ac:dyDescent="0.3">
      <c r="A56" s="77"/>
      <c r="B56" s="31" t="s">
        <v>28</v>
      </c>
      <c r="C56" s="32">
        <f>SUM(C48:C55)</f>
        <v>30</v>
      </c>
      <c r="D56" s="32">
        <f t="shared" ref="D56" si="5">SUM(D48:D55)</f>
        <v>24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csa1</cp:lastModifiedBy>
  <cp:lastPrinted>2020-04-23T09:24:55Z</cp:lastPrinted>
  <dcterms:created xsi:type="dcterms:W3CDTF">2019-10-22T06:35:13Z</dcterms:created>
  <dcterms:modified xsi:type="dcterms:W3CDTF">2020-05-18T06:40:03Z</dcterms:modified>
</cp:coreProperties>
</file>